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.sharepoint.com/teams/ct-sdge/Programs/PYD 2.0/Application and Direct Testimony/Discovery/UCAN/"/>
    </mc:Choice>
  </mc:AlternateContent>
  <xr:revisionPtr revIDLastSave="44" documentId="8_{2FA6F4CF-1E0C-42BB-BAD7-A88E2F2DFBE6}" xr6:coauthVersionLast="44" xr6:coauthVersionMax="45" xr10:uidLastSave="{CBDAA6A4-489E-41BA-B423-9A8398A68B8B}"/>
  <bookViews>
    <workbookView xWindow="-110" yWindow="-110" windowWidth="19420" windowHeight="10420" xr2:uid="{09AA6DD8-7F22-40F0-B45C-B0277E4A4D9B}"/>
  </bookViews>
  <sheets>
    <sheet name="Q. 7L" sheetId="3" r:id="rId1"/>
    <sheet name="Q. 7M" sheetId="1" r:id="rId2"/>
  </sheets>
  <definedNames>
    <definedName name="_xlnm._FilterDatabase" localSheetId="1" hidden="1">'Q. 7M'!$A$2:$B$2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3" l="1"/>
  <c r="C6" i="3"/>
  <c r="C5" i="3"/>
  <c r="C4" i="3"/>
  <c r="AN6" i="3" l="1"/>
  <c r="AO6" i="3"/>
  <c r="AP6" i="3"/>
  <c r="AQ6" i="3"/>
  <c r="AR6" i="3"/>
  <c r="AS6" i="3"/>
  <c r="AT6" i="3"/>
  <c r="AU6" i="3"/>
  <c r="AV6" i="3"/>
  <c r="AW6" i="3"/>
  <c r="AX6" i="3"/>
  <c r="AY6" i="3"/>
  <c r="C12" i="3"/>
  <c r="AN14" i="3" s="1"/>
  <c r="AI6" i="3"/>
  <c r="AJ6" i="3"/>
  <c r="AK6" i="3"/>
  <c r="AL6" i="3"/>
  <c r="AM6" i="3"/>
  <c r="AI14" i="3" l="1"/>
  <c r="AX14" i="3"/>
  <c r="AK14" i="3"/>
  <c r="K14" i="3"/>
  <c r="AJ14" i="3"/>
  <c r="AL14" i="3"/>
  <c r="AV14" i="3"/>
  <c r="AU14" i="3"/>
  <c r="AM14" i="3"/>
  <c r="AT14" i="3"/>
  <c r="AS14" i="3"/>
  <c r="AR14" i="3"/>
  <c r="AP14" i="3"/>
  <c r="AY14" i="3"/>
  <c r="AQ14" i="3"/>
  <c r="AW14" i="3"/>
  <c r="AO14" i="3"/>
  <c r="Z14" i="3"/>
  <c r="J14" i="3"/>
  <c r="AG14" i="3"/>
  <c r="F14" i="3"/>
  <c r="AH14" i="3"/>
  <c r="R14" i="3"/>
  <c r="Y14" i="3"/>
  <c r="Q14" i="3"/>
  <c r="I14" i="3"/>
  <c r="AF14" i="3"/>
  <c r="X14" i="3"/>
  <c r="P14" i="3"/>
  <c r="H14" i="3"/>
  <c r="AE14" i="3"/>
  <c r="W14" i="3"/>
  <c r="O14" i="3"/>
  <c r="G14" i="3"/>
  <c r="AD14" i="3"/>
  <c r="V14" i="3"/>
  <c r="N14" i="3"/>
  <c r="AC14" i="3"/>
  <c r="U14" i="3"/>
  <c r="M14" i="3"/>
  <c r="E14" i="3"/>
  <c r="AB14" i="3"/>
  <c r="T14" i="3"/>
  <c r="L14" i="3"/>
  <c r="D14" i="3"/>
  <c r="D15" i="3" s="1"/>
  <c r="AA14" i="3"/>
  <c r="S14" i="3"/>
  <c r="E15" i="3" l="1"/>
  <c r="F15" i="3" s="1"/>
  <c r="G15" i="3" s="1"/>
  <c r="H15" i="3" s="1"/>
  <c r="I15" i="3" s="1"/>
  <c r="J15" i="3" s="1"/>
  <c r="K15" i="3" s="1"/>
  <c r="L15" i="3" s="1"/>
  <c r="M15" i="3" s="1"/>
  <c r="N15" i="3" s="1"/>
  <c r="O15" i="3" s="1"/>
  <c r="P15" i="3" s="1"/>
  <c r="Q15" i="3" s="1"/>
  <c r="R15" i="3" s="1"/>
  <c r="S15" i="3" s="1"/>
  <c r="T15" i="3" s="1"/>
  <c r="U15" i="3" s="1"/>
  <c r="V15" i="3" s="1"/>
  <c r="W15" i="3" s="1"/>
  <c r="X15" i="3" s="1"/>
  <c r="Y15" i="3" s="1"/>
  <c r="Z15" i="3" s="1"/>
  <c r="AA15" i="3" s="1"/>
  <c r="AB15" i="3" s="1"/>
  <c r="AC15" i="3" s="1"/>
  <c r="AD15" i="3" s="1"/>
  <c r="AE15" i="3" s="1"/>
  <c r="AF15" i="3" s="1"/>
  <c r="AG15" i="3" s="1"/>
  <c r="AH15" i="3" s="1"/>
  <c r="AI15" i="3" s="1"/>
  <c r="AJ15" i="3" s="1"/>
  <c r="AK15" i="3" s="1"/>
  <c r="AL15" i="3" s="1"/>
  <c r="AM15" i="3" s="1"/>
  <c r="AN15" i="3" s="1"/>
  <c r="AO15" i="3" s="1"/>
  <c r="AP15" i="3" s="1"/>
  <c r="AQ15" i="3" s="1"/>
  <c r="AR15" i="3" s="1"/>
  <c r="AS15" i="3" s="1"/>
  <c r="AT15" i="3" s="1"/>
  <c r="AU15" i="3" s="1"/>
  <c r="AV15" i="3" s="1"/>
  <c r="AW15" i="3" s="1"/>
  <c r="AX15" i="3" s="1"/>
  <c r="AY15" i="3" s="1"/>
  <c r="AD6" i="3" l="1"/>
  <c r="AE6" i="3"/>
  <c r="AF6" i="3"/>
  <c r="AG6" i="3"/>
  <c r="AH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Y8" i="3" l="1"/>
  <c r="AK8" i="3"/>
  <c r="AU8" i="3"/>
  <c r="AT8" i="3"/>
  <c r="AL8" i="3"/>
  <c r="AM8" i="3"/>
  <c r="AR8" i="3"/>
  <c r="AS8" i="3"/>
  <c r="AY8" i="3"/>
  <c r="AV8" i="3"/>
  <c r="AP8" i="3"/>
  <c r="AJ8" i="3"/>
  <c r="AN8" i="3"/>
  <c r="AW8" i="3"/>
  <c r="AO8" i="3"/>
  <c r="AX8" i="3"/>
  <c r="AQ8" i="3"/>
  <c r="AI8" i="3"/>
  <c r="U8" i="3"/>
  <c r="L8" i="3"/>
  <c r="M8" i="3"/>
  <c r="E8" i="3"/>
  <c r="T8" i="3"/>
  <c r="W8" i="3"/>
  <c r="AH8" i="3"/>
  <c r="D8" i="3"/>
  <c r="D9" i="3" s="1"/>
  <c r="O8" i="3"/>
  <c r="AF8" i="3"/>
  <c r="AG8" i="3"/>
  <c r="R8" i="3"/>
  <c r="Z8" i="3"/>
  <c r="K8" i="3"/>
  <c r="AD8" i="3"/>
  <c r="AE8" i="3"/>
  <c r="S8" i="3"/>
  <c r="G8" i="3"/>
  <c r="AA8" i="3"/>
  <c r="I8" i="3"/>
  <c r="Q8" i="3"/>
  <c r="F8" i="3"/>
  <c r="J8" i="3"/>
  <c r="H8" i="3"/>
  <c r="X8" i="3"/>
  <c r="V8" i="3"/>
  <c r="N8" i="3"/>
  <c r="AC8" i="3"/>
  <c r="AB8" i="3"/>
  <c r="P8" i="3"/>
  <c r="E9" i="3" l="1"/>
  <c r="F9" i="3" s="1"/>
  <c r="G9" i="3" s="1"/>
  <c r="H9" i="3" s="1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 s="1"/>
  <c r="V9" i="3" s="1"/>
  <c r="W9" i="3" s="1"/>
  <c r="X9" i="3" s="1"/>
  <c r="Y9" i="3" s="1"/>
  <c r="Z9" i="3" s="1"/>
  <c r="AA9" i="3" s="1"/>
  <c r="AB9" i="3" s="1"/>
  <c r="AC9" i="3" s="1"/>
  <c r="AD9" i="3" s="1"/>
  <c r="AE9" i="3" s="1"/>
  <c r="AF9" i="3" s="1"/>
  <c r="AG9" i="3" s="1"/>
  <c r="AH9" i="3" s="1"/>
  <c r="AI9" i="3" s="1"/>
  <c r="AJ9" i="3" s="1"/>
  <c r="AK9" i="3" s="1"/>
  <c r="AL9" i="3" s="1"/>
  <c r="AM9" i="3" s="1"/>
  <c r="AN9" i="3" s="1"/>
  <c r="AO9" i="3" s="1"/>
  <c r="AP9" i="3" s="1"/>
  <c r="AQ9" i="3" s="1"/>
  <c r="AR9" i="3" s="1"/>
  <c r="AS9" i="3" s="1"/>
  <c r="AT9" i="3" s="1"/>
  <c r="AU9" i="3" s="1"/>
  <c r="AV9" i="3" s="1"/>
  <c r="AW9" i="3" s="1"/>
  <c r="AX9" i="3" s="1"/>
  <c r="AY9" i="3" s="1"/>
</calcChain>
</file>

<file path=xl/sharedStrings.xml><?xml version="1.0" encoding="utf-8"?>
<sst xmlns="http://schemas.openxmlformats.org/spreadsheetml/2006/main" count="244" uniqueCount="242">
  <si>
    <t>Site Unique Identifier</t>
  </si>
  <si>
    <t>WP160130</t>
  </si>
  <si>
    <t>WP160138</t>
  </si>
  <si>
    <t>WP170002</t>
  </si>
  <si>
    <t>MF160008</t>
  </si>
  <si>
    <t>WP170031</t>
  </si>
  <si>
    <t>WP170033</t>
  </si>
  <si>
    <t>WP170032</t>
  </si>
  <si>
    <t>WP160004</t>
  </si>
  <si>
    <t>WP160005</t>
  </si>
  <si>
    <t>WP160018</t>
  </si>
  <si>
    <t>WP170029</t>
  </si>
  <si>
    <t>MF160106</t>
  </si>
  <si>
    <t>WP160085</t>
  </si>
  <si>
    <t>MF160105</t>
  </si>
  <si>
    <t>MF170104</t>
  </si>
  <si>
    <t>WP160134</t>
  </si>
  <si>
    <t>MF160011</t>
  </si>
  <si>
    <t>WP170022</t>
  </si>
  <si>
    <t>WP170241</t>
  </si>
  <si>
    <t>WP160003</t>
  </si>
  <si>
    <t>WP160002</t>
  </si>
  <si>
    <t>WP160026</t>
  </si>
  <si>
    <t>WP160053</t>
  </si>
  <si>
    <t>WP160087</t>
  </si>
  <si>
    <t>MF170125</t>
  </si>
  <si>
    <t>MF170123</t>
  </si>
  <si>
    <t>WP170061</t>
  </si>
  <si>
    <t>MF160088</t>
  </si>
  <si>
    <t>WP170250</t>
  </si>
  <si>
    <t>WP160092</t>
  </si>
  <si>
    <t>WP170316</t>
  </si>
  <si>
    <t>WP170207</t>
  </si>
  <si>
    <t>WP160090</t>
  </si>
  <si>
    <t>MF170159</t>
  </si>
  <si>
    <t>MF170137</t>
  </si>
  <si>
    <t>MF170112</t>
  </si>
  <si>
    <t>WP170304</t>
  </si>
  <si>
    <t>WP170312</t>
  </si>
  <si>
    <t>MF170280</t>
  </si>
  <si>
    <t>WP160146</t>
  </si>
  <si>
    <t>WP170062</t>
  </si>
  <si>
    <t>WP160084</t>
  </si>
  <si>
    <t>WP170331</t>
  </si>
  <si>
    <t>WP170321</t>
  </si>
  <si>
    <t>MF170279</t>
  </si>
  <si>
    <t>MF160086</t>
  </si>
  <si>
    <t>WP170050</t>
  </si>
  <si>
    <t>MF170071</t>
  </si>
  <si>
    <t>MF170152</t>
  </si>
  <si>
    <t>MF170095</t>
  </si>
  <si>
    <t>WP170320</t>
  </si>
  <si>
    <t>WP160082</t>
  </si>
  <si>
    <t>WP170267</t>
  </si>
  <si>
    <t>WP170276</t>
  </si>
  <si>
    <t>MF170061</t>
  </si>
  <si>
    <t>WP170020</t>
  </si>
  <si>
    <t>WP170311</t>
  </si>
  <si>
    <t>WP170068</t>
  </si>
  <si>
    <t>WP170266</t>
  </si>
  <si>
    <t>MF160068</t>
  </si>
  <si>
    <t>MF160048</t>
  </si>
  <si>
    <t>WP160136</t>
  </si>
  <si>
    <t>MF160012</t>
  </si>
  <si>
    <t>MF170282</t>
  </si>
  <si>
    <t>MF170336</t>
  </si>
  <si>
    <t>MF170350</t>
  </si>
  <si>
    <t>WP160052</t>
  </si>
  <si>
    <t>WP180016</t>
  </si>
  <si>
    <t>WP160096</t>
  </si>
  <si>
    <t>WP170063</t>
  </si>
  <si>
    <t>WP170330</t>
  </si>
  <si>
    <t>WP170313</t>
  </si>
  <si>
    <t>WP180015</t>
  </si>
  <si>
    <t>WP170015</t>
  </si>
  <si>
    <t>MF170091</t>
  </si>
  <si>
    <t>MF170355</t>
  </si>
  <si>
    <t>MF160018</t>
  </si>
  <si>
    <t>MF170286</t>
  </si>
  <si>
    <t>WP170379</t>
  </si>
  <si>
    <t>MF170144</t>
  </si>
  <si>
    <t>MF170192</t>
  </si>
  <si>
    <t>MF170008</t>
  </si>
  <si>
    <t>WP170285</t>
  </si>
  <si>
    <t>WP161033</t>
  </si>
  <si>
    <t>WP160033</t>
  </si>
  <si>
    <t>MF180041</t>
  </si>
  <si>
    <t>WP170242</t>
  </si>
  <si>
    <t>MF160022</t>
  </si>
  <si>
    <t>WP170384</t>
  </si>
  <si>
    <t>WP170058</t>
  </si>
  <si>
    <t>MF170028</t>
  </si>
  <si>
    <t>MF170029</t>
  </si>
  <si>
    <t>WP170271</t>
  </si>
  <si>
    <t>WP180011</t>
  </si>
  <si>
    <t>WP170075</t>
  </si>
  <si>
    <t>MF170178</t>
  </si>
  <si>
    <t>WP170365</t>
  </si>
  <si>
    <t>MF170030</t>
  </si>
  <si>
    <t>WP160011</t>
  </si>
  <si>
    <t>MF170024</t>
  </si>
  <si>
    <t>MF160016</t>
  </si>
  <si>
    <t>WP170302</t>
  </si>
  <si>
    <t>WP180049</t>
  </si>
  <si>
    <t>WP170262</t>
  </si>
  <si>
    <t>WP170052</t>
  </si>
  <si>
    <t>MF180044</t>
  </si>
  <si>
    <t>WP160064</t>
  </si>
  <si>
    <t>MF180028</t>
  </si>
  <si>
    <t>MF170135</t>
  </si>
  <si>
    <t>WP170264</t>
  </si>
  <si>
    <t>MF180049</t>
  </si>
  <si>
    <t>MF170346</t>
  </si>
  <si>
    <t>WP160148</t>
  </si>
  <si>
    <t>MF180021</t>
  </si>
  <si>
    <t>WP170249</t>
  </si>
  <si>
    <t>WP160025</t>
  </si>
  <si>
    <t>MF180100</t>
  </si>
  <si>
    <t>WP160036</t>
  </si>
  <si>
    <t>WP170007</t>
  </si>
  <si>
    <t>WP160102</t>
  </si>
  <si>
    <t>WP160145</t>
  </si>
  <si>
    <t>WP170386</t>
  </si>
  <si>
    <t>WP180085</t>
  </si>
  <si>
    <t>MF170047</t>
  </si>
  <si>
    <t>WP170385</t>
  </si>
  <si>
    <t>WP170070</t>
  </si>
  <si>
    <t>WP170060</t>
  </si>
  <si>
    <t>WP180053</t>
  </si>
  <si>
    <t>MF180115</t>
  </si>
  <si>
    <t>WP180111</t>
  </si>
  <si>
    <t>WP170016</t>
  </si>
  <si>
    <t>WP180124</t>
  </si>
  <si>
    <t>MF170237</t>
  </si>
  <si>
    <t>WP160035</t>
  </si>
  <si>
    <t>MF180023</t>
  </si>
  <si>
    <t>MF180125</t>
  </si>
  <si>
    <t>MF180104</t>
  </si>
  <si>
    <t>MF170275</t>
  </si>
  <si>
    <t>MF170064</t>
  </si>
  <si>
    <t>WP170219</t>
  </si>
  <si>
    <t>WP160015</t>
  </si>
  <si>
    <t>WP160014</t>
  </si>
  <si>
    <t>WP160127</t>
  </si>
  <si>
    <t>WP170371</t>
  </si>
  <si>
    <t>MF180124</t>
  </si>
  <si>
    <t>WP160050</t>
  </si>
  <si>
    <t>WP180006</t>
  </si>
  <si>
    <t>WP180012</t>
  </si>
  <si>
    <t>WP170059</t>
  </si>
  <si>
    <t>MF180022</t>
  </si>
  <si>
    <t>MF170181</t>
  </si>
  <si>
    <t>WP180060</t>
  </si>
  <si>
    <t>WP170006</t>
  </si>
  <si>
    <t>MF170025</t>
  </si>
  <si>
    <t>WP170263</t>
  </si>
  <si>
    <t>WP180075</t>
  </si>
  <si>
    <t>WP180083</t>
  </si>
  <si>
    <t>MF170337</t>
  </si>
  <si>
    <t>WP160118</t>
  </si>
  <si>
    <t>WP170367</t>
  </si>
  <si>
    <t>WP180057</t>
  </si>
  <si>
    <t>MF180099</t>
  </si>
  <si>
    <t>WP160049</t>
  </si>
  <si>
    <t>WP170053</t>
  </si>
  <si>
    <t>WP180126</t>
  </si>
  <si>
    <t>MF180120</t>
  </si>
  <si>
    <t>MF170247</t>
  </si>
  <si>
    <t>WP180010</t>
  </si>
  <si>
    <t>MF180135</t>
  </si>
  <si>
    <t>WP160027</t>
  </si>
  <si>
    <t>WP180138</t>
  </si>
  <si>
    <t>WP160139</t>
  </si>
  <si>
    <t>WP170310</t>
  </si>
  <si>
    <t>WP180115</t>
  </si>
  <si>
    <t>WP170374</t>
  </si>
  <si>
    <t>MF180056</t>
  </si>
  <si>
    <t>MF180097</t>
  </si>
  <si>
    <t>MF180020</t>
  </si>
  <si>
    <t>WP170111</t>
  </si>
  <si>
    <t>MF170329</t>
  </si>
  <si>
    <t>WP160048</t>
  </si>
  <si>
    <t>WP180082</t>
  </si>
  <si>
    <t>WP170370</t>
  </si>
  <si>
    <t>MF180016</t>
  </si>
  <si>
    <t>WP180113</t>
  </si>
  <si>
    <t>WP170372</t>
  </si>
  <si>
    <t>MF170343</t>
  </si>
  <si>
    <t>WP180107</t>
  </si>
  <si>
    <t>WP180123</t>
  </si>
  <si>
    <t>WP180080</t>
  </si>
  <si>
    <t>MF170059</t>
  </si>
  <si>
    <t>MF180134</t>
  </si>
  <si>
    <t>MF180113</t>
  </si>
  <si>
    <t>MF180126</t>
  </si>
  <si>
    <t>WP160054</t>
  </si>
  <si>
    <t>WP180081</t>
  </si>
  <si>
    <t>WP170377</t>
  </si>
  <si>
    <t>WP180003</t>
  </si>
  <si>
    <t>WP180100</t>
  </si>
  <si>
    <t>WP180102</t>
  </si>
  <si>
    <t>WP170055</t>
  </si>
  <si>
    <t>WP160016</t>
  </si>
  <si>
    <t>WP160040</t>
  </si>
  <si>
    <t>MF170313</t>
  </si>
  <si>
    <t>WP170247</t>
  </si>
  <si>
    <t>WP180101</t>
  </si>
  <si>
    <t>MF160001</t>
  </si>
  <si>
    <t>MF180132</t>
  </si>
  <si>
    <t>MF170157</t>
  </si>
  <si>
    <t>WP180122</t>
  </si>
  <si>
    <t>WP160088</t>
  </si>
  <si>
    <t>WP180099</t>
  </si>
  <si>
    <t>WP170383</t>
  </si>
  <si>
    <t>WP180133</t>
  </si>
  <si>
    <t>WP170038</t>
  </si>
  <si>
    <t>MF170185</t>
  </si>
  <si>
    <t>MF180133</t>
  </si>
  <si>
    <t>WP160042</t>
  </si>
  <si>
    <t>MF170126</t>
  </si>
  <si>
    <t>WP170328</t>
  </si>
  <si>
    <t>MF170042</t>
  </si>
  <si>
    <t>MF180129</t>
  </si>
  <si>
    <t>MF170312</t>
  </si>
  <si>
    <t>WP170021</t>
  </si>
  <si>
    <t>MF170243</t>
  </si>
  <si>
    <t>WP161120</t>
  </si>
  <si>
    <t>WP160120</t>
  </si>
  <si>
    <t>Date site construction started</t>
  </si>
  <si>
    <t>Site Description</t>
  </si>
  <si>
    <t>Total Sites</t>
  </si>
  <si>
    <t>Total - All Site Types</t>
  </si>
  <si>
    <t>Site Percent Complete</t>
  </si>
  <si>
    <t>Cumulative Percent Complete</t>
  </si>
  <si>
    <t>Utility-Owned: Parking Lot Sites</t>
  </si>
  <si>
    <t>Utility-Owned: Structure Sites</t>
  </si>
  <si>
    <t>Baseline Site Percent Complete</t>
  </si>
  <si>
    <t>Baseline Cumulative Percent Complete</t>
  </si>
  <si>
    <t>Power Your Drive Site Construction - Actual Installations</t>
  </si>
  <si>
    <t>Power Your Drive Construction - Baseline</t>
  </si>
  <si>
    <t>Power Your Drive Site Construction - Baseline</t>
  </si>
  <si>
    <r>
      <t>SDG&amp;E PYD 2.0 (A.19-10-012). SDG&amp;E Response to UCAN-DR 01 Question #7</t>
    </r>
    <r>
      <rPr>
        <sz val="11"/>
        <color rgb="FF444444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</si>
</sst>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\ yyyy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444444"/>
      <name val="Calibri"/>
      <family val="2"/>
      <scheme val="minor"/>
    </font>
    <font>
      <sz val="11"/>
      <color rgb="FF44444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0" fontId="2" fillId="0" borderId="0" xfId="2"/>
    <xf numFmtId="0" fontId="3" fillId="0" borderId="0" xfId="2" applyFont="1"/>
    <xf numFmtId="0" fontId="2" fillId="0" borderId="0" xfId="2" applyAlignment="1">
      <alignment horizontal="center" vertical="center"/>
    </xf>
    <xf numFmtId="0" fontId="4" fillId="0" borderId="0" xfId="0" applyFont="1" applyBorder="1" applyAlignment="1">
      <alignment vertical="center"/>
    </xf>
    <xf numFmtId="1" fontId="2" fillId="0" borderId="0" xfId="2" applyNumberFormat="1" applyAlignment="1">
      <alignment horizontal="center"/>
    </xf>
    <xf numFmtId="1" fontId="0" fillId="0" borderId="0" xfId="0" applyNumberFormat="1" applyAlignment="1">
      <alignment horizontal="center"/>
    </xf>
    <xf numFmtId="0" fontId="2" fillId="2" borderId="0" xfId="2" applyFill="1"/>
    <xf numFmtId="1" fontId="2" fillId="2" borderId="0" xfId="2" applyNumberFormat="1" applyFill="1" applyAlignment="1">
      <alignment horizontal="center"/>
    </xf>
    <xf numFmtId="0" fontId="2" fillId="0" borderId="0" xfId="2" applyFill="1"/>
    <xf numFmtId="1" fontId="2" fillId="0" borderId="0" xfId="2" applyNumberFormat="1" applyFill="1" applyAlignment="1">
      <alignment horizontal="center"/>
    </xf>
    <xf numFmtId="2" fontId="2" fillId="0" borderId="0" xfId="2" applyNumberFormat="1"/>
    <xf numFmtId="17" fontId="2" fillId="0" borderId="0" xfId="2" applyNumberFormat="1"/>
    <xf numFmtId="164" fontId="2" fillId="0" borderId="0" xfId="2" applyNumberFormat="1" applyAlignment="1">
      <alignment horizontal="center"/>
    </xf>
    <xf numFmtId="165" fontId="2" fillId="0" borderId="0" xfId="1" applyNumberFormat="1" applyFont="1" applyAlignment="1">
      <alignment horizontal="center"/>
    </xf>
    <xf numFmtId="15" fontId="0" fillId="0" borderId="0" xfId="0" applyNumberFormat="1" applyFill="1" applyAlignment="1">
      <alignment horizontal="center" vertical="center"/>
    </xf>
    <xf numFmtId="0" fontId="2" fillId="2" borderId="0" xfId="2" applyFill="1" applyAlignment="1">
      <alignment horizontal="center"/>
    </xf>
    <xf numFmtId="0" fontId="5" fillId="0" borderId="0" xfId="0" applyFont="1"/>
  </cellXfs>
  <cellStyles count="3">
    <cellStyle name="Normal" xfId="0" builtinId="0"/>
    <cellStyle name="Normal 2" xfId="2" xr:uid="{7E8DC7A0-7A3F-4608-9BBC-08DD81A6DD05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E7656-44F5-49C1-BEE3-F765371F85DD}">
  <sheetPr>
    <tabColor theme="4" tint="0.79998168889431442"/>
  </sheetPr>
  <dimension ref="A1:AY31"/>
  <sheetViews>
    <sheetView showGridLines="0" tabSelected="1" workbookViewId="0">
      <pane xSplit="3" ySplit="2" topLeftCell="D3" activePane="bottomRight" state="frozen"/>
      <selection pane="topRight" activeCell="H24" sqref="H24"/>
      <selection pane="bottomLeft" activeCell="H24" sqref="H24"/>
      <selection pane="bottomRight" activeCell="B19" sqref="B19"/>
    </sheetView>
  </sheetViews>
  <sheetFormatPr defaultColWidth="9.1796875" defaultRowHeight="14.5" x14ac:dyDescent="0.35"/>
  <cols>
    <col min="1" max="1" width="2.54296875" style="4" customWidth="1"/>
    <col min="2" max="2" width="46.26953125" style="4" customWidth="1"/>
    <col min="3" max="51" width="9.7265625" style="4" customWidth="1"/>
    <col min="52" max="16384" width="9.1796875" style="4"/>
  </cols>
  <sheetData>
    <row r="1" spans="1:51" x14ac:dyDescent="0.35">
      <c r="A1" s="20" t="s">
        <v>241</v>
      </c>
    </row>
    <row r="2" spans="1:51" x14ac:dyDescent="0.35">
      <c r="B2" s="5" t="s">
        <v>238</v>
      </c>
    </row>
    <row r="3" spans="1:51" x14ac:dyDescent="0.35">
      <c r="B3" s="5" t="s">
        <v>229</v>
      </c>
      <c r="C3" s="6" t="s">
        <v>230</v>
      </c>
      <c r="D3" s="16">
        <v>42736</v>
      </c>
      <c r="E3" s="16">
        <v>42767</v>
      </c>
      <c r="F3" s="16">
        <v>42795</v>
      </c>
      <c r="G3" s="16">
        <v>42826</v>
      </c>
      <c r="H3" s="16">
        <v>42856</v>
      </c>
      <c r="I3" s="16">
        <v>42887</v>
      </c>
      <c r="J3" s="16">
        <v>42917</v>
      </c>
      <c r="K3" s="16">
        <v>42948</v>
      </c>
      <c r="L3" s="16">
        <v>42979</v>
      </c>
      <c r="M3" s="16">
        <v>43009</v>
      </c>
      <c r="N3" s="16">
        <v>43040</v>
      </c>
      <c r="O3" s="16">
        <v>43070</v>
      </c>
      <c r="P3" s="16">
        <v>43101</v>
      </c>
      <c r="Q3" s="16">
        <v>43132</v>
      </c>
      <c r="R3" s="16">
        <v>43160</v>
      </c>
      <c r="S3" s="16">
        <v>43191</v>
      </c>
      <c r="T3" s="16">
        <v>43221</v>
      </c>
      <c r="U3" s="16">
        <v>43252</v>
      </c>
      <c r="V3" s="16">
        <v>43282</v>
      </c>
      <c r="W3" s="16">
        <v>43313</v>
      </c>
      <c r="X3" s="16">
        <v>43344</v>
      </c>
      <c r="Y3" s="16">
        <v>43374</v>
      </c>
      <c r="Z3" s="16">
        <v>43405</v>
      </c>
      <c r="AA3" s="16">
        <v>43435</v>
      </c>
      <c r="AB3" s="16">
        <v>43466</v>
      </c>
      <c r="AC3" s="16">
        <v>43497</v>
      </c>
      <c r="AD3" s="16">
        <v>43525</v>
      </c>
      <c r="AE3" s="16">
        <v>43556</v>
      </c>
      <c r="AF3" s="16">
        <v>43586</v>
      </c>
      <c r="AG3" s="16">
        <v>43617</v>
      </c>
      <c r="AH3" s="16">
        <v>43647</v>
      </c>
      <c r="AI3" s="16">
        <v>43678</v>
      </c>
      <c r="AJ3" s="16">
        <v>43709</v>
      </c>
      <c r="AK3" s="16">
        <v>43739</v>
      </c>
      <c r="AL3" s="16">
        <v>43770</v>
      </c>
      <c r="AM3" s="16">
        <v>43800</v>
      </c>
      <c r="AN3" s="16">
        <v>43831</v>
      </c>
      <c r="AO3" s="16">
        <v>43862</v>
      </c>
      <c r="AP3" s="16">
        <v>43891</v>
      </c>
      <c r="AQ3" s="16">
        <v>43922</v>
      </c>
      <c r="AR3" s="16">
        <v>43952</v>
      </c>
      <c r="AS3" s="16">
        <v>43983</v>
      </c>
      <c r="AT3" s="16">
        <v>44013</v>
      </c>
      <c r="AU3" s="16">
        <v>44044</v>
      </c>
      <c r="AV3" s="16">
        <v>44075</v>
      </c>
      <c r="AW3" s="16">
        <v>44105</v>
      </c>
      <c r="AX3" s="16">
        <v>44136</v>
      </c>
      <c r="AY3" s="16">
        <v>44166</v>
      </c>
    </row>
    <row r="4" spans="1:51" x14ac:dyDescent="0.35">
      <c r="B4" s="7" t="s">
        <v>234</v>
      </c>
      <c r="C4" s="8">
        <f>SUM(D4:AY4)</f>
        <v>196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5</v>
      </c>
      <c r="J4" s="9">
        <v>0</v>
      </c>
      <c r="K4" s="9">
        <v>0</v>
      </c>
      <c r="L4" s="9">
        <v>0</v>
      </c>
      <c r="M4" s="9">
        <v>0</v>
      </c>
      <c r="N4" s="9">
        <v>3</v>
      </c>
      <c r="O4" s="9">
        <v>6</v>
      </c>
      <c r="P4" s="9">
        <v>7</v>
      </c>
      <c r="Q4" s="9">
        <v>10</v>
      </c>
      <c r="R4" s="9">
        <v>11</v>
      </c>
      <c r="S4" s="9">
        <v>12</v>
      </c>
      <c r="T4" s="9">
        <v>10</v>
      </c>
      <c r="U4" s="9">
        <v>3</v>
      </c>
      <c r="V4" s="9">
        <v>6</v>
      </c>
      <c r="W4" s="9">
        <v>5</v>
      </c>
      <c r="X4" s="9">
        <v>5</v>
      </c>
      <c r="Y4" s="9">
        <v>7</v>
      </c>
      <c r="Z4" s="9">
        <v>14</v>
      </c>
      <c r="AA4" s="9">
        <v>68</v>
      </c>
      <c r="AB4" s="9">
        <v>14</v>
      </c>
      <c r="AC4" s="9">
        <v>10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0</v>
      </c>
      <c r="AM4" s="9">
        <v>0</v>
      </c>
      <c r="AN4" s="9">
        <v>0</v>
      </c>
      <c r="AO4" s="9">
        <v>0</v>
      </c>
      <c r="AP4" s="9">
        <v>0</v>
      </c>
      <c r="AQ4" s="9">
        <v>0</v>
      </c>
      <c r="AR4" s="9">
        <v>0</v>
      </c>
      <c r="AS4" s="9">
        <v>0</v>
      </c>
      <c r="AT4" s="9">
        <v>0</v>
      </c>
      <c r="AU4" s="9">
        <v>0</v>
      </c>
      <c r="AV4" s="9">
        <v>0</v>
      </c>
      <c r="AW4" s="9">
        <v>0</v>
      </c>
      <c r="AX4" s="9">
        <v>0</v>
      </c>
      <c r="AY4" s="9">
        <v>0</v>
      </c>
    </row>
    <row r="5" spans="1:51" x14ac:dyDescent="0.35">
      <c r="B5" s="7" t="s">
        <v>235</v>
      </c>
      <c r="C5" s="8">
        <f>SUM(D5:AY5)</f>
        <v>58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1</v>
      </c>
      <c r="P5" s="9">
        <v>0</v>
      </c>
      <c r="Q5" s="9">
        <v>2</v>
      </c>
      <c r="R5" s="9">
        <v>0</v>
      </c>
      <c r="S5" s="9">
        <v>3</v>
      </c>
      <c r="T5" s="9">
        <v>0</v>
      </c>
      <c r="U5" s="9">
        <v>0</v>
      </c>
      <c r="V5" s="9">
        <v>2</v>
      </c>
      <c r="W5" s="9">
        <v>1</v>
      </c>
      <c r="X5" s="9">
        <v>3</v>
      </c>
      <c r="Y5" s="9">
        <v>2</v>
      </c>
      <c r="Z5" s="9">
        <v>4</v>
      </c>
      <c r="AA5" s="9">
        <v>28</v>
      </c>
      <c r="AB5" s="9">
        <v>5</v>
      </c>
      <c r="AC5" s="9">
        <v>6</v>
      </c>
      <c r="AD5" s="9">
        <v>0</v>
      </c>
      <c r="AE5" s="9">
        <v>0</v>
      </c>
      <c r="AF5" s="9">
        <v>0</v>
      </c>
      <c r="AG5" s="9">
        <v>0</v>
      </c>
      <c r="AH5" s="9">
        <v>1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>
        <v>0</v>
      </c>
      <c r="AO5" s="9">
        <v>0</v>
      </c>
      <c r="AP5" s="9">
        <v>0</v>
      </c>
      <c r="AQ5" s="9">
        <v>0</v>
      </c>
      <c r="AR5" s="9">
        <v>0</v>
      </c>
      <c r="AS5" s="9">
        <v>0</v>
      </c>
      <c r="AT5" s="9">
        <v>0</v>
      </c>
      <c r="AU5" s="9">
        <v>0</v>
      </c>
      <c r="AV5" s="9">
        <v>0</v>
      </c>
      <c r="AW5" s="9">
        <v>0</v>
      </c>
      <c r="AX5" s="9">
        <v>0</v>
      </c>
      <c r="AY5" s="9">
        <v>0</v>
      </c>
    </row>
    <row r="6" spans="1:51" x14ac:dyDescent="0.35">
      <c r="B6" s="10" t="s">
        <v>231</v>
      </c>
      <c r="C6" s="11">
        <f>SUM(C4:C5)</f>
        <v>254</v>
      </c>
      <c r="D6" s="11">
        <f>SUM(D4:D5)</f>
        <v>0</v>
      </c>
      <c r="E6" s="11">
        <f t="shared" ref="E6:AH6" si="0">SUM(E4:E5)</f>
        <v>0</v>
      </c>
      <c r="F6" s="11">
        <f t="shared" si="0"/>
        <v>0</v>
      </c>
      <c r="G6" s="11">
        <f t="shared" si="0"/>
        <v>0</v>
      </c>
      <c r="H6" s="11">
        <f t="shared" si="0"/>
        <v>0</v>
      </c>
      <c r="I6" s="11">
        <f t="shared" si="0"/>
        <v>5</v>
      </c>
      <c r="J6" s="11">
        <f t="shared" si="0"/>
        <v>0</v>
      </c>
      <c r="K6" s="11">
        <f t="shared" si="0"/>
        <v>0</v>
      </c>
      <c r="L6" s="11">
        <f t="shared" si="0"/>
        <v>0</v>
      </c>
      <c r="M6" s="11">
        <f t="shared" si="0"/>
        <v>0</v>
      </c>
      <c r="N6" s="11">
        <f t="shared" si="0"/>
        <v>3</v>
      </c>
      <c r="O6" s="11">
        <f t="shared" si="0"/>
        <v>7</v>
      </c>
      <c r="P6" s="11">
        <f t="shared" si="0"/>
        <v>7</v>
      </c>
      <c r="Q6" s="11">
        <f t="shared" si="0"/>
        <v>12</v>
      </c>
      <c r="R6" s="11">
        <f t="shared" si="0"/>
        <v>11</v>
      </c>
      <c r="S6" s="11">
        <f t="shared" si="0"/>
        <v>15</v>
      </c>
      <c r="T6" s="11">
        <f t="shared" si="0"/>
        <v>10</v>
      </c>
      <c r="U6" s="11">
        <f t="shared" si="0"/>
        <v>3</v>
      </c>
      <c r="V6" s="11">
        <f t="shared" si="0"/>
        <v>8</v>
      </c>
      <c r="W6" s="11">
        <f t="shared" si="0"/>
        <v>6</v>
      </c>
      <c r="X6" s="11">
        <f t="shared" si="0"/>
        <v>8</v>
      </c>
      <c r="Y6" s="11">
        <f t="shared" si="0"/>
        <v>9</v>
      </c>
      <c r="Z6" s="11">
        <f t="shared" si="0"/>
        <v>18</v>
      </c>
      <c r="AA6" s="11">
        <f t="shared" si="0"/>
        <v>96</v>
      </c>
      <c r="AB6" s="11">
        <f t="shared" si="0"/>
        <v>19</v>
      </c>
      <c r="AC6" s="11">
        <f t="shared" si="0"/>
        <v>16</v>
      </c>
      <c r="AD6" s="11">
        <f t="shared" si="0"/>
        <v>0</v>
      </c>
      <c r="AE6" s="11">
        <f t="shared" si="0"/>
        <v>0</v>
      </c>
      <c r="AF6" s="11">
        <f t="shared" si="0"/>
        <v>0</v>
      </c>
      <c r="AG6" s="11">
        <f t="shared" si="0"/>
        <v>0</v>
      </c>
      <c r="AH6" s="11">
        <f t="shared" si="0"/>
        <v>1</v>
      </c>
      <c r="AI6" s="11">
        <f t="shared" ref="AI6:AM6" si="1">SUM(AI4:AI5)</f>
        <v>0</v>
      </c>
      <c r="AJ6" s="11">
        <f t="shared" si="1"/>
        <v>0</v>
      </c>
      <c r="AK6" s="11">
        <f t="shared" si="1"/>
        <v>0</v>
      </c>
      <c r="AL6" s="11">
        <f t="shared" si="1"/>
        <v>0</v>
      </c>
      <c r="AM6" s="11">
        <f t="shared" si="1"/>
        <v>0</v>
      </c>
      <c r="AN6" s="11">
        <f t="shared" ref="AN6:AY6" si="2">SUM(AN4:AN5)</f>
        <v>0</v>
      </c>
      <c r="AO6" s="11">
        <f t="shared" si="2"/>
        <v>0</v>
      </c>
      <c r="AP6" s="11">
        <f t="shared" si="2"/>
        <v>0</v>
      </c>
      <c r="AQ6" s="11">
        <f t="shared" si="2"/>
        <v>0</v>
      </c>
      <c r="AR6" s="11">
        <f t="shared" si="2"/>
        <v>0</v>
      </c>
      <c r="AS6" s="11">
        <f t="shared" si="2"/>
        <v>0</v>
      </c>
      <c r="AT6" s="11">
        <f t="shared" si="2"/>
        <v>0</v>
      </c>
      <c r="AU6" s="11">
        <f t="shared" si="2"/>
        <v>0</v>
      </c>
      <c r="AV6" s="11">
        <f t="shared" si="2"/>
        <v>0</v>
      </c>
      <c r="AW6" s="11">
        <f t="shared" si="2"/>
        <v>0</v>
      </c>
      <c r="AX6" s="11">
        <f t="shared" si="2"/>
        <v>0</v>
      </c>
      <c r="AY6" s="11">
        <f t="shared" si="2"/>
        <v>0</v>
      </c>
    </row>
    <row r="7" spans="1:51" x14ac:dyDescent="0.35">
      <c r="A7" s="12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51" x14ac:dyDescent="0.35">
      <c r="B8" s="4" t="s">
        <v>232</v>
      </c>
      <c r="C8" s="8"/>
      <c r="D8" s="17">
        <f>D6/$C$6</f>
        <v>0</v>
      </c>
      <c r="E8" s="17">
        <f t="shared" ref="E8:AH8" si="3">E6/$C$6</f>
        <v>0</v>
      </c>
      <c r="F8" s="17">
        <f t="shared" si="3"/>
        <v>0</v>
      </c>
      <c r="G8" s="17">
        <f t="shared" si="3"/>
        <v>0</v>
      </c>
      <c r="H8" s="17">
        <f t="shared" si="3"/>
        <v>0</v>
      </c>
      <c r="I8" s="17">
        <f t="shared" si="3"/>
        <v>1.968503937007874E-2</v>
      </c>
      <c r="J8" s="17">
        <f t="shared" si="3"/>
        <v>0</v>
      </c>
      <c r="K8" s="17">
        <f t="shared" si="3"/>
        <v>0</v>
      </c>
      <c r="L8" s="17">
        <f t="shared" si="3"/>
        <v>0</v>
      </c>
      <c r="M8" s="17">
        <f t="shared" si="3"/>
        <v>0</v>
      </c>
      <c r="N8" s="17">
        <f t="shared" si="3"/>
        <v>1.1811023622047244E-2</v>
      </c>
      <c r="O8" s="17">
        <f t="shared" si="3"/>
        <v>2.7559055118110236E-2</v>
      </c>
      <c r="P8" s="17">
        <f t="shared" si="3"/>
        <v>2.7559055118110236E-2</v>
      </c>
      <c r="Q8" s="17">
        <f t="shared" si="3"/>
        <v>4.7244094488188976E-2</v>
      </c>
      <c r="R8" s="17">
        <f t="shared" si="3"/>
        <v>4.3307086614173228E-2</v>
      </c>
      <c r="S8" s="17">
        <f t="shared" si="3"/>
        <v>5.905511811023622E-2</v>
      </c>
      <c r="T8" s="17">
        <f t="shared" si="3"/>
        <v>3.937007874015748E-2</v>
      </c>
      <c r="U8" s="17">
        <f t="shared" si="3"/>
        <v>1.1811023622047244E-2</v>
      </c>
      <c r="V8" s="17">
        <f t="shared" si="3"/>
        <v>3.1496062992125984E-2</v>
      </c>
      <c r="W8" s="17">
        <f t="shared" si="3"/>
        <v>2.3622047244094488E-2</v>
      </c>
      <c r="X8" s="17">
        <f t="shared" si="3"/>
        <v>3.1496062992125984E-2</v>
      </c>
      <c r="Y8" s="17">
        <f t="shared" si="3"/>
        <v>3.5433070866141732E-2</v>
      </c>
      <c r="Z8" s="17">
        <f t="shared" si="3"/>
        <v>7.0866141732283464E-2</v>
      </c>
      <c r="AA8" s="17">
        <f t="shared" si="3"/>
        <v>0.37795275590551181</v>
      </c>
      <c r="AB8" s="17">
        <f t="shared" si="3"/>
        <v>7.4803149606299218E-2</v>
      </c>
      <c r="AC8" s="17">
        <f t="shared" si="3"/>
        <v>6.2992125984251968E-2</v>
      </c>
      <c r="AD8" s="17">
        <f t="shared" si="3"/>
        <v>0</v>
      </c>
      <c r="AE8" s="17">
        <f t="shared" si="3"/>
        <v>0</v>
      </c>
      <c r="AF8" s="17">
        <f t="shared" si="3"/>
        <v>0</v>
      </c>
      <c r="AG8" s="17">
        <f t="shared" si="3"/>
        <v>0</v>
      </c>
      <c r="AH8" s="17">
        <f t="shared" si="3"/>
        <v>3.937007874015748E-3</v>
      </c>
      <c r="AI8" s="17">
        <f t="shared" ref="AI8:AM8" si="4">AI6/$C$6</f>
        <v>0</v>
      </c>
      <c r="AJ8" s="17">
        <f t="shared" si="4"/>
        <v>0</v>
      </c>
      <c r="AK8" s="17">
        <f t="shared" si="4"/>
        <v>0</v>
      </c>
      <c r="AL8" s="17">
        <f t="shared" si="4"/>
        <v>0</v>
      </c>
      <c r="AM8" s="17">
        <f t="shared" si="4"/>
        <v>0</v>
      </c>
      <c r="AN8" s="17">
        <f t="shared" ref="AN8:AY8" si="5">AN6/$C$6</f>
        <v>0</v>
      </c>
      <c r="AO8" s="17">
        <f t="shared" si="5"/>
        <v>0</v>
      </c>
      <c r="AP8" s="17">
        <f t="shared" si="5"/>
        <v>0</v>
      </c>
      <c r="AQ8" s="17">
        <f t="shared" si="5"/>
        <v>0</v>
      </c>
      <c r="AR8" s="17">
        <f t="shared" si="5"/>
        <v>0</v>
      </c>
      <c r="AS8" s="17">
        <f t="shared" si="5"/>
        <v>0</v>
      </c>
      <c r="AT8" s="17">
        <f t="shared" si="5"/>
        <v>0</v>
      </c>
      <c r="AU8" s="17">
        <f t="shared" si="5"/>
        <v>0</v>
      </c>
      <c r="AV8" s="17">
        <f t="shared" si="5"/>
        <v>0</v>
      </c>
      <c r="AW8" s="17">
        <f t="shared" si="5"/>
        <v>0</v>
      </c>
      <c r="AX8" s="17">
        <f t="shared" si="5"/>
        <v>0</v>
      </c>
      <c r="AY8" s="17">
        <f t="shared" si="5"/>
        <v>0</v>
      </c>
    </row>
    <row r="9" spans="1:51" x14ac:dyDescent="0.35">
      <c r="B9" s="4" t="s">
        <v>233</v>
      </c>
      <c r="D9" s="17">
        <f>D8</f>
        <v>0</v>
      </c>
      <c r="E9" s="17">
        <f>D9+E8</f>
        <v>0</v>
      </c>
      <c r="F9" s="17">
        <f t="shared" ref="F9" si="6">E9+F8</f>
        <v>0</v>
      </c>
      <c r="G9" s="17">
        <f t="shared" ref="G9" si="7">F9+G8</f>
        <v>0</v>
      </c>
      <c r="H9" s="17">
        <f t="shared" ref="H9" si="8">G9+H8</f>
        <v>0</v>
      </c>
      <c r="I9" s="17">
        <f t="shared" ref="I9" si="9">H9+I8</f>
        <v>1.968503937007874E-2</v>
      </c>
      <c r="J9" s="17">
        <f t="shared" ref="J9" si="10">I9+J8</f>
        <v>1.968503937007874E-2</v>
      </c>
      <c r="K9" s="17">
        <f t="shared" ref="K9" si="11">J9+K8</f>
        <v>1.968503937007874E-2</v>
      </c>
      <c r="L9" s="17">
        <f t="shared" ref="L9" si="12">K9+L8</f>
        <v>1.968503937007874E-2</v>
      </c>
      <c r="M9" s="17">
        <f t="shared" ref="M9" si="13">L9+M8</f>
        <v>1.968503937007874E-2</v>
      </c>
      <c r="N9" s="17">
        <f t="shared" ref="N9" si="14">M9+N8</f>
        <v>3.1496062992125984E-2</v>
      </c>
      <c r="O9" s="17">
        <f t="shared" ref="O9" si="15">N9+O8</f>
        <v>5.905511811023622E-2</v>
      </c>
      <c r="P9" s="17">
        <f t="shared" ref="P9" si="16">O9+P8</f>
        <v>8.6614173228346455E-2</v>
      </c>
      <c r="Q9" s="17">
        <f t="shared" ref="Q9" si="17">P9+Q8</f>
        <v>0.13385826771653542</v>
      </c>
      <c r="R9" s="17">
        <f t="shared" ref="R9" si="18">Q9+R8</f>
        <v>0.17716535433070865</v>
      </c>
      <c r="S9" s="17">
        <f>R9+S8</f>
        <v>0.23622047244094488</v>
      </c>
      <c r="T9" s="17">
        <f t="shared" ref="T9" si="19">S9+T8</f>
        <v>0.27559055118110237</v>
      </c>
      <c r="U9" s="17">
        <f t="shared" ref="U9" si="20">T9+U8</f>
        <v>0.2874015748031496</v>
      </c>
      <c r="V9" s="17">
        <f t="shared" ref="V9" si="21">U9+V8</f>
        <v>0.31889763779527558</v>
      </c>
      <c r="W9" s="17">
        <f t="shared" ref="W9" si="22">V9+W8</f>
        <v>0.34251968503937008</v>
      </c>
      <c r="X9" s="17">
        <f t="shared" ref="X9" si="23">W9+X8</f>
        <v>0.37401574803149606</v>
      </c>
      <c r="Y9" s="17">
        <f t="shared" ref="Y9" si="24">X9+Y8</f>
        <v>0.40944881889763779</v>
      </c>
      <c r="Z9" s="17">
        <f t="shared" ref="Z9" si="25">Y9+Z8</f>
        <v>0.48031496062992124</v>
      </c>
      <c r="AA9" s="17">
        <f t="shared" ref="AA9" si="26">Z9+AA8</f>
        <v>0.8582677165354331</v>
      </c>
      <c r="AB9" s="17">
        <f t="shared" ref="AB9" si="27">AA9+AB8</f>
        <v>0.93307086614173229</v>
      </c>
      <c r="AC9" s="17">
        <f t="shared" ref="AC9" si="28">AB9+AC8</f>
        <v>0.99606299212598426</v>
      </c>
      <c r="AD9" s="17">
        <f t="shared" ref="AD9" si="29">AC9+AD8</f>
        <v>0.99606299212598426</v>
      </c>
      <c r="AE9" s="17">
        <f t="shared" ref="AE9" si="30">AD9+AE8</f>
        <v>0.99606299212598426</v>
      </c>
      <c r="AF9" s="17">
        <f t="shared" ref="AF9" si="31">AE9+AF8</f>
        <v>0.99606299212598426</v>
      </c>
      <c r="AG9" s="17">
        <f t="shared" ref="AG9" si="32">AF9+AG8</f>
        <v>0.99606299212598426</v>
      </c>
      <c r="AH9" s="17">
        <f t="shared" ref="AH9" si="33">AG9+AH8</f>
        <v>1</v>
      </c>
      <c r="AI9" s="17">
        <f t="shared" ref="AI9" si="34">AH9+AI8</f>
        <v>1</v>
      </c>
      <c r="AJ9" s="17">
        <f t="shared" ref="AJ9" si="35">AI9+AJ8</f>
        <v>1</v>
      </c>
      <c r="AK9" s="17">
        <f t="shared" ref="AK9" si="36">AJ9+AK8</f>
        <v>1</v>
      </c>
      <c r="AL9" s="17">
        <f t="shared" ref="AL9" si="37">AK9+AL8</f>
        <v>1</v>
      </c>
      <c r="AM9" s="17">
        <f t="shared" ref="AM9" si="38">AL9+AM8</f>
        <v>1</v>
      </c>
      <c r="AN9" s="17">
        <f t="shared" ref="AN9" si="39">AM9+AN8</f>
        <v>1</v>
      </c>
      <c r="AO9" s="17">
        <f t="shared" ref="AO9" si="40">AN9+AO8</f>
        <v>1</v>
      </c>
      <c r="AP9" s="17">
        <f t="shared" ref="AP9" si="41">AO9+AP8</f>
        <v>1</v>
      </c>
      <c r="AQ9" s="17">
        <f t="shared" ref="AQ9" si="42">AP9+AQ8</f>
        <v>1</v>
      </c>
      <c r="AR9" s="17">
        <f t="shared" ref="AR9" si="43">AQ9+AR8</f>
        <v>1</v>
      </c>
      <c r="AS9" s="17">
        <f t="shared" ref="AS9" si="44">AR9+AS8</f>
        <v>1</v>
      </c>
      <c r="AT9" s="17">
        <f t="shared" ref="AT9" si="45">AS9+AT8</f>
        <v>1</v>
      </c>
      <c r="AU9" s="17">
        <f t="shared" ref="AU9" si="46">AT9+AU8</f>
        <v>1</v>
      </c>
      <c r="AV9" s="17">
        <f t="shared" ref="AV9" si="47">AU9+AV8</f>
        <v>1</v>
      </c>
      <c r="AW9" s="17">
        <f t="shared" ref="AW9" si="48">AV9+AW8</f>
        <v>1</v>
      </c>
      <c r="AX9" s="17">
        <f t="shared" ref="AX9" si="49">AW9+AX8</f>
        <v>1</v>
      </c>
      <c r="AY9" s="17">
        <f t="shared" ref="AY9" si="50">AX9+AY8</f>
        <v>1</v>
      </c>
    </row>
    <row r="10" spans="1:51" x14ac:dyDescent="0.35">
      <c r="E10" s="15"/>
    </row>
    <row r="11" spans="1:51" x14ac:dyDescent="0.35">
      <c r="B11" s="5" t="s">
        <v>240</v>
      </c>
      <c r="C11" s="6" t="s">
        <v>230</v>
      </c>
      <c r="D11" s="16">
        <v>42736</v>
      </c>
      <c r="E11" s="16">
        <v>42767</v>
      </c>
      <c r="F11" s="16">
        <v>42795</v>
      </c>
      <c r="G11" s="16">
        <v>42826</v>
      </c>
      <c r="H11" s="16">
        <v>42856</v>
      </c>
      <c r="I11" s="16">
        <v>42887</v>
      </c>
      <c r="J11" s="16">
        <v>42917</v>
      </c>
      <c r="K11" s="16">
        <v>42948</v>
      </c>
      <c r="L11" s="16">
        <v>42979</v>
      </c>
      <c r="M11" s="16">
        <v>43009</v>
      </c>
      <c r="N11" s="16">
        <v>43040</v>
      </c>
      <c r="O11" s="16">
        <v>43070</v>
      </c>
      <c r="P11" s="16">
        <v>43101</v>
      </c>
      <c r="Q11" s="16">
        <v>43132</v>
      </c>
      <c r="R11" s="16">
        <v>43160</v>
      </c>
      <c r="S11" s="16">
        <v>43191</v>
      </c>
      <c r="T11" s="16">
        <v>43221</v>
      </c>
      <c r="U11" s="16">
        <v>43252</v>
      </c>
      <c r="V11" s="16">
        <v>43282</v>
      </c>
      <c r="W11" s="16">
        <v>43313</v>
      </c>
      <c r="X11" s="16">
        <v>43344</v>
      </c>
      <c r="Y11" s="16">
        <v>43374</v>
      </c>
      <c r="Z11" s="16">
        <v>43405</v>
      </c>
      <c r="AA11" s="16">
        <v>43435</v>
      </c>
      <c r="AB11" s="16">
        <v>43466</v>
      </c>
      <c r="AC11" s="16">
        <v>43497</v>
      </c>
      <c r="AD11" s="16">
        <v>43525</v>
      </c>
      <c r="AE11" s="16">
        <v>43556</v>
      </c>
      <c r="AF11" s="16">
        <v>43586</v>
      </c>
      <c r="AG11" s="16">
        <v>43617</v>
      </c>
      <c r="AH11" s="16">
        <v>43647</v>
      </c>
      <c r="AI11" s="16">
        <v>43678</v>
      </c>
      <c r="AJ11" s="16">
        <v>43709</v>
      </c>
      <c r="AK11" s="16">
        <v>43739</v>
      </c>
      <c r="AL11" s="16">
        <v>43770</v>
      </c>
      <c r="AM11" s="16">
        <v>43800</v>
      </c>
      <c r="AN11" s="16">
        <v>43831</v>
      </c>
      <c r="AO11" s="16">
        <v>43862</v>
      </c>
      <c r="AP11" s="16">
        <v>43891</v>
      </c>
      <c r="AQ11" s="16">
        <v>43922</v>
      </c>
      <c r="AR11" s="16">
        <v>43952</v>
      </c>
      <c r="AS11" s="16">
        <v>43983</v>
      </c>
      <c r="AT11" s="16">
        <v>44013</v>
      </c>
      <c r="AU11" s="16">
        <v>44044</v>
      </c>
      <c r="AV11" s="16">
        <v>44075</v>
      </c>
      <c r="AW11" s="16">
        <v>44105</v>
      </c>
      <c r="AX11" s="16">
        <v>44136</v>
      </c>
      <c r="AY11" s="16">
        <v>44166</v>
      </c>
    </row>
    <row r="12" spans="1:51" x14ac:dyDescent="0.35">
      <c r="B12" s="10" t="s">
        <v>239</v>
      </c>
      <c r="C12" s="11">
        <f>SUM(D12:AY12)</f>
        <v>300</v>
      </c>
      <c r="D12" s="19">
        <v>0</v>
      </c>
      <c r="E12" s="19">
        <v>0</v>
      </c>
      <c r="F12" s="19">
        <v>1</v>
      </c>
      <c r="G12" s="19">
        <v>2</v>
      </c>
      <c r="H12" s="19">
        <v>2</v>
      </c>
      <c r="I12" s="19">
        <v>0</v>
      </c>
      <c r="J12" s="19">
        <v>4</v>
      </c>
      <c r="K12" s="19">
        <v>8</v>
      </c>
      <c r="L12" s="19">
        <v>8</v>
      </c>
      <c r="M12" s="19">
        <v>8</v>
      </c>
      <c r="N12" s="19">
        <v>8</v>
      </c>
      <c r="O12" s="19">
        <v>8</v>
      </c>
      <c r="P12" s="19">
        <v>8</v>
      </c>
      <c r="Q12" s="19">
        <v>8</v>
      </c>
      <c r="R12" s="19">
        <v>8</v>
      </c>
      <c r="S12" s="19">
        <v>8</v>
      </c>
      <c r="T12" s="19">
        <v>8</v>
      </c>
      <c r="U12" s="19">
        <v>8</v>
      </c>
      <c r="V12" s="19">
        <v>8</v>
      </c>
      <c r="W12" s="19">
        <v>8</v>
      </c>
      <c r="X12" s="19">
        <v>8</v>
      </c>
      <c r="Y12" s="19">
        <v>8</v>
      </c>
      <c r="Z12" s="19">
        <v>8</v>
      </c>
      <c r="AA12" s="19">
        <v>8</v>
      </c>
      <c r="AB12" s="19">
        <v>8</v>
      </c>
      <c r="AC12" s="19">
        <v>8</v>
      </c>
      <c r="AD12" s="19">
        <v>8</v>
      </c>
      <c r="AE12" s="19">
        <v>8</v>
      </c>
      <c r="AF12" s="19">
        <v>8</v>
      </c>
      <c r="AG12" s="19">
        <v>8</v>
      </c>
      <c r="AH12" s="19">
        <v>8</v>
      </c>
      <c r="AI12" s="19">
        <v>8</v>
      </c>
      <c r="AJ12" s="19">
        <v>8</v>
      </c>
      <c r="AK12" s="19">
        <v>8</v>
      </c>
      <c r="AL12" s="19">
        <v>8</v>
      </c>
      <c r="AM12" s="19">
        <v>8</v>
      </c>
      <c r="AN12" s="19">
        <v>8</v>
      </c>
      <c r="AO12" s="19">
        <v>8</v>
      </c>
      <c r="AP12" s="19">
        <v>8</v>
      </c>
      <c r="AQ12" s="19">
        <v>8</v>
      </c>
      <c r="AR12" s="19">
        <v>8</v>
      </c>
      <c r="AS12" s="19">
        <v>8</v>
      </c>
      <c r="AT12" s="19">
        <v>8</v>
      </c>
      <c r="AU12" s="19">
        <v>3</v>
      </c>
      <c r="AV12" s="19">
        <v>0</v>
      </c>
      <c r="AW12" s="19">
        <v>0</v>
      </c>
      <c r="AX12" s="19">
        <v>0</v>
      </c>
      <c r="AY12" s="19">
        <v>0</v>
      </c>
    </row>
    <row r="13" spans="1:51" x14ac:dyDescent="0.35">
      <c r="G13" s="14"/>
      <c r="J13" s="14"/>
      <c r="M13" s="14"/>
      <c r="P13" s="14"/>
      <c r="S13" s="14"/>
      <c r="V13" s="14"/>
      <c r="Y13" s="14"/>
    </row>
    <row r="14" spans="1:51" x14ac:dyDescent="0.35">
      <c r="B14" s="4" t="s">
        <v>236</v>
      </c>
      <c r="D14" s="17">
        <f>D12/$C$12</f>
        <v>0</v>
      </c>
      <c r="E14" s="17">
        <f t="shared" ref="E14:AH14" si="51">E12/$C$12</f>
        <v>0</v>
      </c>
      <c r="F14" s="17">
        <f t="shared" si="51"/>
        <v>3.3333333333333335E-3</v>
      </c>
      <c r="G14" s="17">
        <f t="shared" si="51"/>
        <v>6.6666666666666671E-3</v>
      </c>
      <c r="H14" s="17">
        <f t="shared" si="51"/>
        <v>6.6666666666666671E-3</v>
      </c>
      <c r="I14" s="17">
        <f t="shared" si="51"/>
        <v>0</v>
      </c>
      <c r="J14" s="17">
        <f t="shared" si="51"/>
        <v>1.3333333333333334E-2</v>
      </c>
      <c r="K14" s="17">
        <f t="shared" si="51"/>
        <v>2.6666666666666668E-2</v>
      </c>
      <c r="L14" s="17">
        <f t="shared" si="51"/>
        <v>2.6666666666666668E-2</v>
      </c>
      <c r="M14" s="17">
        <f t="shared" si="51"/>
        <v>2.6666666666666668E-2</v>
      </c>
      <c r="N14" s="17">
        <f t="shared" si="51"/>
        <v>2.6666666666666668E-2</v>
      </c>
      <c r="O14" s="17">
        <f t="shared" si="51"/>
        <v>2.6666666666666668E-2</v>
      </c>
      <c r="P14" s="17">
        <f t="shared" si="51"/>
        <v>2.6666666666666668E-2</v>
      </c>
      <c r="Q14" s="17">
        <f t="shared" si="51"/>
        <v>2.6666666666666668E-2</v>
      </c>
      <c r="R14" s="17">
        <f t="shared" si="51"/>
        <v>2.6666666666666668E-2</v>
      </c>
      <c r="S14" s="17">
        <f t="shared" si="51"/>
        <v>2.6666666666666668E-2</v>
      </c>
      <c r="T14" s="17">
        <f t="shared" si="51"/>
        <v>2.6666666666666668E-2</v>
      </c>
      <c r="U14" s="17">
        <f t="shared" si="51"/>
        <v>2.6666666666666668E-2</v>
      </c>
      <c r="V14" s="17">
        <f t="shared" si="51"/>
        <v>2.6666666666666668E-2</v>
      </c>
      <c r="W14" s="17">
        <f t="shared" si="51"/>
        <v>2.6666666666666668E-2</v>
      </c>
      <c r="X14" s="17">
        <f t="shared" si="51"/>
        <v>2.6666666666666668E-2</v>
      </c>
      <c r="Y14" s="17">
        <f t="shared" si="51"/>
        <v>2.6666666666666668E-2</v>
      </c>
      <c r="Z14" s="17">
        <f t="shared" si="51"/>
        <v>2.6666666666666668E-2</v>
      </c>
      <c r="AA14" s="17">
        <f t="shared" si="51"/>
        <v>2.6666666666666668E-2</v>
      </c>
      <c r="AB14" s="17">
        <f t="shared" si="51"/>
        <v>2.6666666666666668E-2</v>
      </c>
      <c r="AC14" s="17">
        <f t="shared" si="51"/>
        <v>2.6666666666666668E-2</v>
      </c>
      <c r="AD14" s="17">
        <f t="shared" si="51"/>
        <v>2.6666666666666668E-2</v>
      </c>
      <c r="AE14" s="17">
        <f t="shared" si="51"/>
        <v>2.6666666666666668E-2</v>
      </c>
      <c r="AF14" s="17">
        <f t="shared" si="51"/>
        <v>2.6666666666666668E-2</v>
      </c>
      <c r="AG14" s="17">
        <f t="shared" si="51"/>
        <v>2.6666666666666668E-2</v>
      </c>
      <c r="AH14" s="17">
        <f t="shared" si="51"/>
        <v>2.6666666666666668E-2</v>
      </c>
      <c r="AI14" s="17">
        <f t="shared" ref="AI14:AM14" si="52">AI12/$C$12</f>
        <v>2.6666666666666668E-2</v>
      </c>
      <c r="AJ14" s="17">
        <f t="shared" si="52"/>
        <v>2.6666666666666668E-2</v>
      </c>
      <c r="AK14" s="17">
        <f t="shared" si="52"/>
        <v>2.6666666666666668E-2</v>
      </c>
      <c r="AL14" s="17">
        <f t="shared" si="52"/>
        <v>2.6666666666666668E-2</v>
      </c>
      <c r="AM14" s="17">
        <f t="shared" si="52"/>
        <v>2.6666666666666668E-2</v>
      </c>
      <c r="AN14" s="17">
        <f t="shared" ref="AN14:AY14" si="53">AN12/$C$12</f>
        <v>2.6666666666666668E-2</v>
      </c>
      <c r="AO14" s="17">
        <f t="shared" si="53"/>
        <v>2.6666666666666668E-2</v>
      </c>
      <c r="AP14" s="17">
        <f t="shared" si="53"/>
        <v>2.6666666666666668E-2</v>
      </c>
      <c r="AQ14" s="17">
        <f t="shared" si="53"/>
        <v>2.6666666666666668E-2</v>
      </c>
      <c r="AR14" s="17">
        <f t="shared" si="53"/>
        <v>2.6666666666666668E-2</v>
      </c>
      <c r="AS14" s="17">
        <f t="shared" si="53"/>
        <v>2.6666666666666668E-2</v>
      </c>
      <c r="AT14" s="17">
        <f t="shared" si="53"/>
        <v>2.6666666666666668E-2</v>
      </c>
      <c r="AU14" s="17">
        <f t="shared" si="53"/>
        <v>0.01</v>
      </c>
      <c r="AV14" s="17">
        <f t="shared" si="53"/>
        <v>0</v>
      </c>
      <c r="AW14" s="17">
        <f t="shared" si="53"/>
        <v>0</v>
      </c>
      <c r="AX14" s="17">
        <f t="shared" si="53"/>
        <v>0</v>
      </c>
      <c r="AY14" s="17">
        <f t="shared" si="53"/>
        <v>0</v>
      </c>
    </row>
    <row r="15" spans="1:51" x14ac:dyDescent="0.35">
      <c r="B15" s="4" t="s">
        <v>237</v>
      </c>
      <c r="D15" s="17">
        <f>D14</f>
        <v>0</v>
      </c>
      <c r="E15" s="17">
        <f>D15+E14</f>
        <v>0</v>
      </c>
      <c r="F15" s="17">
        <f t="shared" ref="F15" si="54">E15+F14</f>
        <v>3.3333333333333335E-3</v>
      </c>
      <c r="G15" s="17">
        <f t="shared" ref="G15" si="55">F15+G14</f>
        <v>0.01</v>
      </c>
      <c r="H15" s="17">
        <f t="shared" ref="H15" si="56">G15+H14</f>
        <v>1.6666666666666666E-2</v>
      </c>
      <c r="I15" s="17">
        <f t="shared" ref="I15" si="57">H15+I14</f>
        <v>1.6666666666666666E-2</v>
      </c>
      <c r="J15" s="17">
        <f t="shared" ref="J15" si="58">I15+J14</f>
        <v>0.03</v>
      </c>
      <c r="K15" s="17">
        <f t="shared" ref="K15" si="59">J15+K14</f>
        <v>5.6666666666666671E-2</v>
      </c>
      <c r="L15" s="17">
        <f t="shared" ref="L15" si="60">K15+L14</f>
        <v>8.3333333333333343E-2</v>
      </c>
      <c r="M15" s="17">
        <f t="shared" ref="M15" si="61">L15+M14</f>
        <v>0.11000000000000001</v>
      </c>
      <c r="N15" s="17">
        <f t="shared" ref="N15" si="62">M15+N14</f>
        <v>0.13666666666666669</v>
      </c>
      <c r="O15" s="17">
        <f t="shared" ref="O15" si="63">N15+O14</f>
        <v>0.16333333333333336</v>
      </c>
      <c r="P15" s="17">
        <f t="shared" ref="P15" si="64">O15+P14</f>
        <v>0.19000000000000003</v>
      </c>
      <c r="Q15" s="17">
        <f t="shared" ref="Q15" si="65">P15+Q14</f>
        <v>0.2166666666666667</v>
      </c>
      <c r="R15" s="17">
        <f t="shared" ref="R15" si="66">Q15+R14</f>
        <v>0.24333333333333337</v>
      </c>
      <c r="S15" s="17">
        <f t="shared" ref="S15" si="67">R15+S14</f>
        <v>0.27</v>
      </c>
      <c r="T15" s="17">
        <f t="shared" ref="T15" si="68">S15+T14</f>
        <v>0.29666666666666669</v>
      </c>
      <c r="U15" s="17">
        <f t="shared" ref="U15" si="69">T15+U14</f>
        <v>0.32333333333333336</v>
      </c>
      <c r="V15" s="17">
        <f t="shared" ref="V15" si="70">U15+V14</f>
        <v>0.35000000000000003</v>
      </c>
      <c r="W15" s="17">
        <f t="shared" ref="W15" si="71">V15+W14</f>
        <v>0.37666666666666671</v>
      </c>
      <c r="X15" s="17">
        <f t="shared" ref="X15" si="72">W15+X14</f>
        <v>0.40333333333333338</v>
      </c>
      <c r="Y15" s="17">
        <f t="shared" ref="Y15" si="73">X15+Y14</f>
        <v>0.43000000000000005</v>
      </c>
      <c r="Z15" s="17">
        <f t="shared" ref="Z15" si="74">Y15+Z14</f>
        <v>0.45666666666666672</v>
      </c>
      <c r="AA15" s="17">
        <f>Z15+AA14</f>
        <v>0.48333333333333339</v>
      </c>
      <c r="AB15" s="17">
        <f t="shared" ref="AB15:AH15" si="75">AA15+AB14</f>
        <v>0.51</v>
      </c>
      <c r="AC15" s="17">
        <f t="shared" si="75"/>
        <v>0.53666666666666663</v>
      </c>
      <c r="AD15" s="17">
        <f t="shared" si="75"/>
        <v>0.56333333333333324</v>
      </c>
      <c r="AE15" s="17">
        <f t="shared" si="75"/>
        <v>0.58999999999999986</v>
      </c>
      <c r="AF15" s="17">
        <f t="shared" si="75"/>
        <v>0.61666666666666647</v>
      </c>
      <c r="AG15" s="17">
        <f t="shared" si="75"/>
        <v>0.64333333333333309</v>
      </c>
      <c r="AH15" s="17">
        <f t="shared" si="75"/>
        <v>0.66999999999999971</v>
      </c>
      <c r="AI15" s="17">
        <f t="shared" ref="AI15" si="76">AH15+AI14</f>
        <v>0.69666666666666632</v>
      </c>
      <c r="AJ15" s="17">
        <f t="shared" ref="AJ15" si="77">AI15+AJ14</f>
        <v>0.72333333333333294</v>
      </c>
      <c r="AK15" s="17">
        <f t="shared" ref="AK15" si="78">AJ15+AK14</f>
        <v>0.74999999999999956</v>
      </c>
      <c r="AL15" s="17">
        <f t="shared" ref="AL15" si="79">AK15+AL14</f>
        <v>0.77666666666666617</v>
      </c>
      <c r="AM15" s="17">
        <f t="shared" ref="AM15" si="80">AL15+AM14</f>
        <v>0.80333333333333279</v>
      </c>
      <c r="AN15" s="17">
        <f t="shared" ref="AN15" si="81">AM15+AN14</f>
        <v>0.8299999999999994</v>
      </c>
      <c r="AO15" s="17">
        <f t="shared" ref="AO15" si="82">AN15+AO14</f>
        <v>0.85666666666666602</v>
      </c>
      <c r="AP15" s="17">
        <f t="shared" ref="AP15" si="83">AO15+AP14</f>
        <v>0.88333333333333264</v>
      </c>
      <c r="AQ15" s="17">
        <f t="shared" ref="AQ15" si="84">AP15+AQ14</f>
        <v>0.90999999999999925</v>
      </c>
      <c r="AR15" s="17">
        <f t="shared" ref="AR15" si="85">AQ15+AR14</f>
        <v>0.93666666666666587</v>
      </c>
      <c r="AS15" s="17">
        <f t="shared" ref="AS15" si="86">AR15+AS14</f>
        <v>0.96333333333333249</v>
      </c>
      <c r="AT15" s="17">
        <f t="shared" ref="AT15" si="87">AS15+AT14</f>
        <v>0.9899999999999991</v>
      </c>
      <c r="AU15" s="17">
        <f t="shared" ref="AU15" si="88">AT15+AU14</f>
        <v>0.99999999999999911</v>
      </c>
      <c r="AV15" s="17">
        <f t="shared" ref="AV15" si="89">AU15+AV14</f>
        <v>0.99999999999999911</v>
      </c>
      <c r="AW15" s="17">
        <f t="shared" ref="AW15" si="90">AV15+AW14</f>
        <v>0.99999999999999911</v>
      </c>
      <c r="AX15" s="17">
        <f t="shared" ref="AX15" si="91">AW15+AX14</f>
        <v>0.99999999999999911</v>
      </c>
      <c r="AY15" s="17">
        <f t="shared" ref="AY15" si="92">AX15+AY14</f>
        <v>0.99999999999999911</v>
      </c>
    </row>
    <row r="16" spans="1:51" x14ac:dyDescent="0.35">
      <c r="E16" s="15"/>
    </row>
    <row r="17" spans="5:5" x14ac:dyDescent="0.35">
      <c r="E17" s="15"/>
    </row>
    <row r="18" spans="5:5" x14ac:dyDescent="0.35">
      <c r="E18" s="15"/>
    </row>
    <row r="19" spans="5:5" x14ac:dyDescent="0.35">
      <c r="E19" s="15"/>
    </row>
    <row r="20" spans="5:5" x14ac:dyDescent="0.35">
      <c r="E20" s="15"/>
    </row>
    <row r="21" spans="5:5" x14ac:dyDescent="0.35">
      <c r="E21" s="15"/>
    </row>
    <row r="22" spans="5:5" x14ac:dyDescent="0.35">
      <c r="E22" s="15"/>
    </row>
    <row r="23" spans="5:5" x14ac:dyDescent="0.35">
      <c r="E23" s="15"/>
    </row>
    <row r="24" spans="5:5" x14ac:dyDescent="0.35">
      <c r="E24" s="15"/>
    </row>
    <row r="25" spans="5:5" x14ac:dyDescent="0.35">
      <c r="E25" s="15"/>
    </row>
    <row r="26" spans="5:5" x14ac:dyDescent="0.35">
      <c r="E26" s="15"/>
    </row>
    <row r="27" spans="5:5" x14ac:dyDescent="0.35">
      <c r="E27" s="15"/>
    </row>
    <row r="28" spans="5:5" x14ac:dyDescent="0.35">
      <c r="E28" s="15"/>
    </row>
    <row r="29" spans="5:5" x14ac:dyDescent="0.35">
      <c r="E29" s="15"/>
    </row>
    <row r="30" spans="5:5" x14ac:dyDescent="0.35">
      <c r="E30" s="15"/>
    </row>
    <row r="31" spans="5:5" x14ac:dyDescent="0.35">
      <c r="E31" s="15"/>
    </row>
  </sheetData>
  <pageMargins left="0.7" right="0.7" top="0.75" bottom="0.75" header="0.3" footer="0.3"/>
  <pageSetup orientation="portrait" horizontalDpi="1200" verticalDpi="1200" r:id="rId1"/>
  <ignoredErrors>
    <ignoredError sqref="D6 E6:AY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82C9F-F1D9-47FC-A50B-E6E2B09BF026}">
  <dimension ref="A1:B229"/>
  <sheetViews>
    <sheetView workbookViewId="0">
      <pane ySplit="2" topLeftCell="A3" activePane="bottomLeft" state="frozen"/>
      <selection pane="bottomLeft" activeCell="D9" sqref="D9"/>
    </sheetView>
  </sheetViews>
  <sheetFormatPr defaultRowHeight="14.5" x14ac:dyDescent="0.35"/>
  <cols>
    <col min="1" max="1" width="27.54296875" bestFit="1" customWidth="1"/>
    <col min="2" max="2" width="23.54296875" bestFit="1" customWidth="1"/>
  </cols>
  <sheetData>
    <row r="1" spans="1:2" x14ac:dyDescent="0.35">
      <c r="A1" s="20" t="s">
        <v>241</v>
      </c>
    </row>
    <row r="2" spans="1:2" ht="29" x14ac:dyDescent="0.35">
      <c r="A2" t="s">
        <v>0</v>
      </c>
      <c r="B2" s="3" t="s">
        <v>228</v>
      </c>
    </row>
    <row r="3" spans="1:2" x14ac:dyDescent="0.35">
      <c r="A3" s="1" t="s">
        <v>1</v>
      </c>
      <c r="B3" s="2">
        <v>43161</v>
      </c>
    </row>
    <row r="4" spans="1:2" x14ac:dyDescent="0.35">
      <c r="A4" s="1" t="s">
        <v>2</v>
      </c>
      <c r="B4" s="2">
        <v>43020</v>
      </c>
    </row>
    <row r="5" spans="1:2" x14ac:dyDescent="0.35">
      <c r="A5" s="1" t="s">
        <v>3</v>
      </c>
      <c r="B5" s="2">
        <v>43033</v>
      </c>
    </row>
    <row r="6" spans="1:2" x14ac:dyDescent="0.35">
      <c r="A6" s="1" t="s">
        <v>4</v>
      </c>
      <c r="B6" s="2">
        <v>43031</v>
      </c>
    </row>
    <row r="7" spans="1:2" x14ac:dyDescent="0.35">
      <c r="A7" s="1" t="s">
        <v>5</v>
      </c>
      <c r="B7" s="2">
        <v>43036</v>
      </c>
    </row>
    <row r="8" spans="1:2" x14ac:dyDescent="0.35">
      <c r="A8" s="1" t="s">
        <v>6</v>
      </c>
      <c r="B8" s="2">
        <v>43099</v>
      </c>
    </row>
    <row r="9" spans="1:2" x14ac:dyDescent="0.35">
      <c r="A9" s="1" t="s">
        <v>7</v>
      </c>
      <c r="B9" s="2">
        <v>43153</v>
      </c>
    </row>
    <row r="10" spans="1:2" x14ac:dyDescent="0.35">
      <c r="A10" s="1" t="s">
        <v>8</v>
      </c>
      <c r="B10" s="2">
        <v>43220</v>
      </c>
    </row>
    <row r="11" spans="1:2" x14ac:dyDescent="0.35">
      <c r="A11" s="1" t="s">
        <v>9</v>
      </c>
      <c r="B11" s="2">
        <v>42826</v>
      </c>
    </row>
    <row r="12" spans="1:2" x14ac:dyDescent="0.35">
      <c r="A12" s="1" t="s">
        <v>10</v>
      </c>
      <c r="B12" s="2">
        <v>43087</v>
      </c>
    </row>
    <row r="13" spans="1:2" x14ac:dyDescent="0.35">
      <c r="A13" s="1" t="s">
        <v>11</v>
      </c>
      <c r="B13" s="2">
        <v>43105</v>
      </c>
    </row>
    <row r="14" spans="1:2" x14ac:dyDescent="0.35">
      <c r="A14" s="1" t="s">
        <v>12</v>
      </c>
      <c r="B14" s="2">
        <v>43249</v>
      </c>
    </row>
    <row r="15" spans="1:2" x14ac:dyDescent="0.35">
      <c r="A15" s="1" t="s">
        <v>13</v>
      </c>
      <c r="B15" s="2">
        <v>43028</v>
      </c>
    </row>
    <row r="16" spans="1:2" x14ac:dyDescent="0.35">
      <c r="A16" s="1" t="s">
        <v>14</v>
      </c>
      <c r="B16" s="2">
        <v>43297</v>
      </c>
    </row>
    <row r="17" spans="1:2" x14ac:dyDescent="0.35">
      <c r="A17" s="1" t="s">
        <v>15</v>
      </c>
      <c r="B17" s="2">
        <v>43088</v>
      </c>
    </row>
    <row r="18" spans="1:2" x14ac:dyDescent="0.35">
      <c r="A18" s="1" t="s">
        <v>16</v>
      </c>
      <c r="B18" s="2">
        <v>43066</v>
      </c>
    </row>
    <row r="19" spans="1:2" x14ac:dyDescent="0.35">
      <c r="A19" s="1" t="s">
        <v>17</v>
      </c>
      <c r="B19" s="2">
        <v>43031</v>
      </c>
    </row>
    <row r="20" spans="1:2" x14ac:dyDescent="0.35">
      <c r="A20" s="1" t="s">
        <v>18</v>
      </c>
      <c r="B20" s="2">
        <v>43033</v>
      </c>
    </row>
    <row r="21" spans="1:2" x14ac:dyDescent="0.35">
      <c r="A21" s="1" t="s">
        <v>19</v>
      </c>
      <c r="B21" s="2">
        <v>43369</v>
      </c>
    </row>
    <row r="22" spans="1:2" x14ac:dyDescent="0.35">
      <c r="A22" s="1" t="s">
        <v>20</v>
      </c>
      <c r="B22" s="2">
        <v>43143</v>
      </c>
    </row>
    <row r="23" spans="1:2" x14ac:dyDescent="0.35">
      <c r="A23" s="1" t="s">
        <v>21</v>
      </c>
      <c r="B23" s="2">
        <v>43126</v>
      </c>
    </row>
    <row r="24" spans="1:2" x14ac:dyDescent="0.35">
      <c r="A24" s="1" t="s">
        <v>22</v>
      </c>
      <c r="B24" s="2">
        <v>43262</v>
      </c>
    </row>
    <row r="25" spans="1:2" x14ac:dyDescent="0.35">
      <c r="A25" s="1" t="s">
        <v>23</v>
      </c>
      <c r="B25" s="2">
        <v>42886</v>
      </c>
    </row>
    <row r="26" spans="1:2" x14ac:dyDescent="0.35">
      <c r="A26" s="1" t="s">
        <v>24</v>
      </c>
      <c r="B26" s="2">
        <v>42886</v>
      </c>
    </row>
    <row r="27" spans="1:2" x14ac:dyDescent="0.35">
      <c r="A27" s="1" t="s">
        <v>25</v>
      </c>
      <c r="B27" s="2">
        <v>43180</v>
      </c>
    </row>
    <row r="28" spans="1:2" x14ac:dyDescent="0.35">
      <c r="A28" s="1" t="s">
        <v>26</v>
      </c>
      <c r="B28" s="2">
        <v>43382</v>
      </c>
    </row>
    <row r="29" spans="1:2" x14ac:dyDescent="0.35">
      <c r="A29" s="1" t="s">
        <v>27</v>
      </c>
      <c r="B29" s="2">
        <v>43276</v>
      </c>
    </row>
    <row r="30" spans="1:2" x14ac:dyDescent="0.35">
      <c r="A30" s="1" t="s">
        <v>28</v>
      </c>
      <c r="B30" s="2">
        <v>43100</v>
      </c>
    </row>
    <row r="31" spans="1:2" x14ac:dyDescent="0.35">
      <c r="A31" s="1" t="s">
        <v>29</v>
      </c>
      <c r="B31" s="2">
        <v>43157</v>
      </c>
    </row>
    <row r="32" spans="1:2" x14ac:dyDescent="0.35">
      <c r="A32" s="1" t="s">
        <v>30</v>
      </c>
      <c r="B32" s="2">
        <v>43154</v>
      </c>
    </row>
    <row r="33" spans="1:2" x14ac:dyDescent="0.35">
      <c r="A33" s="1" t="s">
        <v>31</v>
      </c>
      <c r="B33" s="2">
        <v>43195</v>
      </c>
    </row>
    <row r="34" spans="1:2" x14ac:dyDescent="0.35">
      <c r="A34" s="1" t="s">
        <v>32</v>
      </c>
      <c r="B34" s="2">
        <v>43179</v>
      </c>
    </row>
    <row r="35" spans="1:2" x14ac:dyDescent="0.35">
      <c r="A35" s="1" t="s">
        <v>33</v>
      </c>
      <c r="B35" s="2">
        <v>43283</v>
      </c>
    </row>
    <row r="36" spans="1:2" x14ac:dyDescent="0.35">
      <c r="A36" s="1" t="s">
        <v>34</v>
      </c>
      <c r="B36" s="2">
        <v>43061</v>
      </c>
    </row>
    <row r="37" spans="1:2" x14ac:dyDescent="0.35">
      <c r="A37" s="1" t="s">
        <v>35</v>
      </c>
      <c r="B37" s="2">
        <v>43131</v>
      </c>
    </row>
    <row r="38" spans="1:2" x14ac:dyDescent="0.35">
      <c r="A38" s="1" t="s">
        <v>36</v>
      </c>
      <c r="B38" s="2">
        <v>43355</v>
      </c>
    </row>
    <row r="39" spans="1:2" x14ac:dyDescent="0.35">
      <c r="A39" s="1" t="s">
        <v>37</v>
      </c>
      <c r="B39" s="2">
        <v>43449</v>
      </c>
    </row>
    <row r="40" spans="1:2" x14ac:dyDescent="0.35">
      <c r="A40" s="1" t="s">
        <v>38</v>
      </c>
      <c r="B40" s="2">
        <v>43090</v>
      </c>
    </row>
    <row r="41" spans="1:2" x14ac:dyDescent="0.35">
      <c r="A41" s="1" t="s">
        <v>39</v>
      </c>
      <c r="B41" s="2">
        <v>43096</v>
      </c>
    </row>
    <row r="42" spans="1:2" x14ac:dyDescent="0.35">
      <c r="A42" s="1" t="s">
        <v>40</v>
      </c>
      <c r="B42" s="2">
        <v>43020</v>
      </c>
    </row>
    <row r="43" spans="1:2" x14ac:dyDescent="0.35">
      <c r="A43" s="1" t="s">
        <v>41</v>
      </c>
      <c r="B43" s="2">
        <v>43179</v>
      </c>
    </row>
    <row r="44" spans="1:2" x14ac:dyDescent="0.35">
      <c r="A44" s="1" t="s">
        <v>42</v>
      </c>
      <c r="B44" s="2">
        <v>43202</v>
      </c>
    </row>
    <row r="45" spans="1:2" x14ac:dyDescent="0.35">
      <c r="A45" s="1" t="s">
        <v>43</v>
      </c>
      <c r="B45" s="2">
        <v>43382</v>
      </c>
    </row>
    <row r="46" spans="1:2" x14ac:dyDescent="0.35">
      <c r="A46" s="1" t="s">
        <v>44</v>
      </c>
      <c r="B46" s="2">
        <v>43125</v>
      </c>
    </row>
    <row r="47" spans="1:2" x14ac:dyDescent="0.35">
      <c r="A47" s="1" t="s">
        <v>45</v>
      </c>
      <c r="B47" s="2">
        <v>43335</v>
      </c>
    </row>
    <row r="48" spans="1:2" x14ac:dyDescent="0.35">
      <c r="A48" s="1" t="s">
        <v>46</v>
      </c>
      <c r="B48" s="2">
        <v>43040</v>
      </c>
    </row>
    <row r="49" spans="1:2" x14ac:dyDescent="0.35">
      <c r="A49" s="1" t="s">
        <v>47</v>
      </c>
      <c r="B49" s="2">
        <v>43164</v>
      </c>
    </row>
    <row r="50" spans="1:2" x14ac:dyDescent="0.35">
      <c r="A50" s="1" t="s">
        <v>48</v>
      </c>
      <c r="B50" s="2">
        <v>43206</v>
      </c>
    </row>
    <row r="51" spans="1:2" x14ac:dyDescent="0.35">
      <c r="A51" s="1" t="s">
        <v>49</v>
      </c>
      <c r="B51" s="2">
        <v>43266</v>
      </c>
    </row>
    <row r="52" spans="1:2" x14ac:dyDescent="0.35">
      <c r="A52" s="1" t="s">
        <v>50</v>
      </c>
      <c r="B52" s="2">
        <v>43395</v>
      </c>
    </row>
    <row r="53" spans="1:2" x14ac:dyDescent="0.35">
      <c r="A53" s="1" t="s">
        <v>51</v>
      </c>
      <c r="B53" s="2">
        <v>43454</v>
      </c>
    </row>
    <row r="54" spans="1:2" x14ac:dyDescent="0.35">
      <c r="A54" s="1" t="s">
        <v>52</v>
      </c>
      <c r="B54" s="2">
        <v>43369</v>
      </c>
    </row>
    <row r="55" spans="1:2" x14ac:dyDescent="0.35">
      <c r="A55" s="1" t="s">
        <v>53</v>
      </c>
      <c r="B55" s="2">
        <v>43363</v>
      </c>
    </row>
    <row r="56" spans="1:2" x14ac:dyDescent="0.35">
      <c r="A56" s="1" t="s">
        <v>54</v>
      </c>
      <c r="B56" s="2">
        <v>43444</v>
      </c>
    </row>
    <row r="57" spans="1:2" x14ac:dyDescent="0.35">
      <c r="A57" s="1" t="s">
        <v>55</v>
      </c>
      <c r="B57" s="2">
        <v>43100</v>
      </c>
    </row>
    <row r="58" spans="1:2" x14ac:dyDescent="0.35">
      <c r="A58" s="1" t="s">
        <v>56</v>
      </c>
      <c r="B58" s="2">
        <v>43173</v>
      </c>
    </row>
    <row r="59" spans="1:2" x14ac:dyDescent="0.35">
      <c r="A59" s="1" t="s">
        <v>57</v>
      </c>
      <c r="B59" s="2">
        <v>43444</v>
      </c>
    </row>
    <row r="60" spans="1:2" x14ac:dyDescent="0.35">
      <c r="A60" s="1" t="s">
        <v>58</v>
      </c>
      <c r="B60" s="2">
        <v>43349</v>
      </c>
    </row>
    <row r="61" spans="1:2" x14ac:dyDescent="0.35">
      <c r="A61" s="1" t="s">
        <v>59</v>
      </c>
      <c r="B61" s="2">
        <v>43417</v>
      </c>
    </row>
    <row r="62" spans="1:2" x14ac:dyDescent="0.35">
      <c r="A62" s="1" t="s">
        <v>60</v>
      </c>
      <c r="B62" s="2">
        <v>43189</v>
      </c>
    </row>
    <row r="63" spans="1:2" x14ac:dyDescent="0.35">
      <c r="A63" s="1" t="s">
        <v>61</v>
      </c>
      <c r="B63" s="2">
        <v>43252</v>
      </c>
    </row>
    <row r="64" spans="1:2" x14ac:dyDescent="0.35">
      <c r="A64" s="1" t="s">
        <v>62</v>
      </c>
      <c r="B64" s="2">
        <v>43131</v>
      </c>
    </row>
    <row r="65" spans="1:2" x14ac:dyDescent="0.35">
      <c r="A65" s="1" t="s">
        <v>63</v>
      </c>
      <c r="B65" s="2">
        <v>42886</v>
      </c>
    </row>
    <row r="66" spans="1:2" x14ac:dyDescent="0.35">
      <c r="A66" s="1" t="s">
        <v>64</v>
      </c>
      <c r="B66" s="2">
        <v>43100</v>
      </c>
    </row>
    <row r="67" spans="1:2" x14ac:dyDescent="0.35">
      <c r="A67" s="1" t="s">
        <v>65</v>
      </c>
      <c r="B67" s="2">
        <v>43454</v>
      </c>
    </row>
    <row r="68" spans="1:2" x14ac:dyDescent="0.35">
      <c r="A68" s="1" t="s">
        <v>66</v>
      </c>
      <c r="B68" s="2">
        <v>43416</v>
      </c>
    </row>
    <row r="69" spans="1:2" x14ac:dyDescent="0.35">
      <c r="A69" s="1" t="s">
        <v>67</v>
      </c>
      <c r="B69" s="2">
        <v>43319</v>
      </c>
    </row>
    <row r="70" spans="1:2" x14ac:dyDescent="0.35">
      <c r="A70" s="1" t="s">
        <v>68</v>
      </c>
      <c r="B70" s="2">
        <v>43070</v>
      </c>
    </row>
    <row r="71" spans="1:2" x14ac:dyDescent="0.35">
      <c r="A71" s="1" t="s">
        <v>69</v>
      </c>
      <c r="B71" s="2">
        <v>43196</v>
      </c>
    </row>
    <row r="72" spans="1:2" x14ac:dyDescent="0.35">
      <c r="A72" s="1" t="s">
        <v>70</v>
      </c>
      <c r="B72" s="2">
        <v>43376</v>
      </c>
    </row>
    <row r="73" spans="1:2" x14ac:dyDescent="0.35">
      <c r="A73" s="1" t="s">
        <v>71</v>
      </c>
      <c r="B73" s="2">
        <v>43444</v>
      </c>
    </row>
    <row r="74" spans="1:2" x14ac:dyDescent="0.35">
      <c r="A74" s="1" t="s">
        <v>72</v>
      </c>
      <c r="B74" s="2">
        <v>43447</v>
      </c>
    </row>
    <row r="75" spans="1:2" x14ac:dyDescent="0.35">
      <c r="A75" s="1" t="s">
        <v>73</v>
      </c>
      <c r="B75" s="2">
        <v>42856</v>
      </c>
    </row>
    <row r="76" spans="1:2" x14ac:dyDescent="0.35">
      <c r="A76" s="1" t="s">
        <v>74</v>
      </c>
      <c r="B76" s="2">
        <v>43369</v>
      </c>
    </row>
    <row r="77" spans="1:2" x14ac:dyDescent="0.35">
      <c r="A77" s="1" t="s">
        <v>75</v>
      </c>
      <c r="B77" s="2">
        <v>43357</v>
      </c>
    </row>
    <row r="78" spans="1:2" x14ac:dyDescent="0.35">
      <c r="A78" s="1" t="s">
        <v>76</v>
      </c>
      <c r="B78" s="2">
        <v>43361</v>
      </c>
    </row>
    <row r="79" spans="1:2" x14ac:dyDescent="0.35">
      <c r="A79" s="1" t="s">
        <v>77</v>
      </c>
      <c r="B79" s="2">
        <v>43174</v>
      </c>
    </row>
    <row r="80" spans="1:2" x14ac:dyDescent="0.35">
      <c r="A80" s="1" t="s">
        <v>78</v>
      </c>
      <c r="B80" s="2">
        <v>43244</v>
      </c>
    </row>
    <row r="81" spans="1:2" x14ac:dyDescent="0.35">
      <c r="A81" s="1" t="s">
        <v>79</v>
      </c>
      <c r="B81" s="2">
        <v>43375</v>
      </c>
    </row>
    <row r="82" spans="1:2" x14ac:dyDescent="0.35">
      <c r="A82" s="1" t="s">
        <v>80</v>
      </c>
      <c r="B82" s="2">
        <v>42886</v>
      </c>
    </row>
    <row r="83" spans="1:2" x14ac:dyDescent="0.35">
      <c r="A83" s="1" t="s">
        <v>81</v>
      </c>
      <c r="B83" s="2">
        <v>43185</v>
      </c>
    </row>
    <row r="84" spans="1:2" x14ac:dyDescent="0.35">
      <c r="A84" s="1" t="s">
        <v>82</v>
      </c>
      <c r="B84" s="2">
        <v>43160</v>
      </c>
    </row>
    <row r="85" spans="1:2" x14ac:dyDescent="0.35">
      <c r="A85" s="1" t="s">
        <v>83</v>
      </c>
      <c r="B85" s="2">
        <v>43446</v>
      </c>
    </row>
    <row r="86" spans="1:2" x14ac:dyDescent="0.35">
      <c r="A86" s="1" t="s">
        <v>84</v>
      </c>
      <c r="B86" s="2">
        <v>43367</v>
      </c>
    </row>
    <row r="87" spans="1:2" x14ac:dyDescent="0.35">
      <c r="A87" s="1" t="s">
        <v>85</v>
      </c>
      <c r="B87" s="2">
        <v>43319</v>
      </c>
    </row>
    <row r="88" spans="1:2" x14ac:dyDescent="0.35">
      <c r="A88" s="1" t="s">
        <v>86</v>
      </c>
      <c r="B88" s="2">
        <v>43378</v>
      </c>
    </row>
    <row r="89" spans="1:2" x14ac:dyDescent="0.35">
      <c r="A89" s="1" t="s">
        <v>87</v>
      </c>
      <c r="B89" s="2">
        <v>43350</v>
      </c>
    </row>
    <row r="90" spans="1:2" x14ac:dyDescent="0.35">
      <c r="A90" s="1" t="s">
        <v>88</v>
      </c>
      <c r="B90" s="2">
        <v>43124</v>
      </c>
    </row>
    <row r="91" spans="1:2" x14ac:dyDescent="0.35">
      <c r="A91" s="1" t="s">
        <v>89</v>
      </c>
      <c r="B91" s="2">
        <v>43375</v>
      </c>
    </row>
    <row r="92" spans="1:2" x14ac:dyDescent="0.35">
      <c r="A92" s="1" t="s">
        <v>90</v>
      </c>
      <c r="B92" s="2">
        <v>43369</v>
      </c>
    </row>
    <row r="93" spans="1:2" x14ac:dyDescent="0.35">
      <c r="A93" s="1" t="s">
        <v>91</v>
      </c>
      <c r="B93" s="2">
        <v>43180</v>
      </c>
    </row>
    <row r="94" spans="1:2" x14ac:dyDescent="0.35">
      <c r="A94" s="1" t="s">
        <v>92</v>
      </c>
      <c r="B94" s="2">
        <v>43227</v>
      </c>
    </row>
    <row r="95" spans="1:2" x14ac:dyDescent="0.35">
      <c r="A95" s="1" t="s">
        <v>93</v>
      </c>
      <c r="B95" s="2">
        <v>43181</v>
      </c>
    </row>
    <row r="96" spans="1:2" x14ac:dyDescent="0.35">
      <c r="A96" s="1" t="s">
        <v>94</v>
      </c>
      <c r="B96" s="2">
        <v>43439</v>
      </c>
    </row>
    <row r="97" spans="1:2" x14ac:dyDescent="0.35">
      <c r="A97" s="1" t="s">
        <v>95</v>
      </c>
      <c r="B97" s="2">
        <v>43423</v>
      </c>
    </row>
    <row r="98" spans="1:2" x14ac:dyDescent="0.35">
      <c r="A98" s="1" t="s">
        <v>96</v>
      </c>
      <c r="B98" s="2">
        <v>43266</v>
      </c>
    </row>
    <row r="99" spans="1:2" x14ac:dyDescent="0.35">
      <c r="A99" s="1" t="s">
        <v>97</v>
      </c>
      <c r="B99" s="2">
        <v>43174</v>
      </c>
    </row>
    <row r="100" spans="1:2" x14ac:dyDescent="0.35">
      <c r="A100" s="1" t="s">
        <v>98</v>
      </c>
      <c r="B100" s="2">
        <v>43304</v>
      </c>
    </row>
    <row r="101" spans="1:2" x14ac:dyDescent="0.35">
      <c r="A101" s="1" t="s">
        <v>99</v>
      </c>
      <c r="B101" s="2">
        <v>43443</v>
      </c>
    </row>
    <row r="102" spans="1:2" x14ac:dyDescent="0.35">
      <c r="A102" s="1" t="s">
        <v>100</v>
      </c>
      <c r="B102" s="2">
        <v>43418</v>
      </c>
    </row>
    <row r="103" spans="1:2" x14ac:dyDescent="0.35">
      <c r="A103" s="1" t="s">
        <v>101</v>
      </c>
      <c r="B103" s="2">
        <v>43346</v>
      </c>
    </row>
    <row r="104" spans="1:2" x14ac:dyDescent="0.35">
      <c r="A104" s="1" t="s">
        <v>102</v>
      </c>
      <c r="B104" s="2">
        <v>43384</v>
      </c>
    </row>
    <row r="105" spans="1:2" x14ac:dyDescent="0.35">
      <c r="A105" s="1" t="s">
        <v>103</v>
      </c>
      <c r="B105" s="2">
        <v>43308</v>
      </c>
    </row>
    <row r="106" spans="1:2" x14ac:dyDescent="0.35">
      <c r="A106" s="1" t="s">
        <v>104</v>
      </c>
      <c r="B106" s="2">
        <v>43210</v>
      </c>
    </row>
    <row r="107" spans="1:2" x14ac:dyDescent="0.35">
      <c r="A107" s="1" t="s">
        <v>105</v>
      </c>
      <c r="B107" s="2">
        <v>43349</v>
      </c>
    </row>
    <row r="108" spans="1:2" x14ac:dyDescent="0.35">
      <c r="A108" s="1" t="s">
        <v>106</v>
      </c>
      <c r="B108" s="2">
        <v>43082</v>
      </c>
    </row>
    <row r="109" spans="1:2" x14ac:dyDescent="0.35">
      <c r="A109" s="1" t="s">
        <v>107</v>
      </c>
      <c r="B109" s="2">
        <v>43369</v>
      </c>
    </row>
    <row r="110" spans="1:2" x14ac:dyDescent="0.35">
      <c r="A110" s="1" t="s">
        <v>108</v>
      </c>
      <c r="B110" s="2">
        <v>43124</v>
      </c>
    </row>
    <row r="111" spans="1:2" x14ac:dyDescent="0.35">
      <c r="A111" s="1" t="s">
        <v>109</v>
      </c>
      <c r="B111" s="2">
        <v>43437</v>
      </c>
    </row>
    <row r="112" spans="1:2" x14ac:dyDescent="0.35">
      <c r="A112" s="1" t="s">
        <v>110</v>
      </c>
      <c r="B112" s="2">
        <v>43122</v>
      </c>
    </row>
    <row r="113" spans="1:2" x14ac:dyDescent="0.35">
      <c r="A113" s="1" t="s">
        <v>111</v>
      </c>
      <c r="B113" s="2">
        <v>43375</v>
      </c>
    </row>
    <row r="114" spans="1:2" x14ac:dyDescent="0.35">
      <c r="A114" s="1" t="s">
        <v>112</v>
      </c>
      <c r="B114" s="2">
        <v>43430</v>
      </c>
    </row>
    <row r="115" spans="1:2" x14ac:dyDescent="0.35">
      <c r="A115" s="1" t="s">
        <v>113</v>
      </c>
      <c r="B115" s="2">
        <v>43388</v>
      </c>
    </row>
    <row r="116" spans="1:2" x14ac:dyDescent="0.35">
      <c r="A116" s="1" t="s">
        <v>114</v>
      </c>
      <c r="B116" s="2">
        <v>43360</v>
      </c>
    </row>
    <row r="117" spans="1:2" x14ac:dyDescent="0.35">
      <c r="A117" s="1" t="s">
        <v>115</v>
      </c>
      <c r="B117" s="2">
        <v>43278</v>
      </c>
    </row>
    <row r="118" spans="1:2" x14ac:dyDescent="0.35">
      <c r="A118" s="1" t="s">
        <v>116</v>
      </c>
      <c r="B118" s="2">
        <v>43388</v>
      </c>
    </row>
    <row r="119" spans="1:2" x14ac:dyDescent="0.35">
      <c r="A119" s="1" t="s">
        <v>117</v>
      </c>
      <c r="B119" s="2">
        <v>43382</v>
      </c>
    </row>
    <row r="120" spans="1:2" x14ac:dyDescent="0.35">
      <c r="A120" s="1" t="s">
        <v>118</v>
      </c>
      <c r="B120" s="2">
        <v>43423</v>
      </c>
    </row>
    <row r="121" spans="1:2" x14ac:dyDescent="0.35">
      <c r="A121" s="1" t="s">
        <v>119</v>
      </c>
      <c r="B121" s="2">
        <v>43444</v>
      </c>
    </row>
    <row r="122" spans="1:2" x14ac:dyDescent="0.35">
      <c r="A122" s="1" t="s">
        <v>120</v>
      </c>
      <c r="B122" s="2">
        <v>43153</v>
      </c>
    </row>
    <row r="123" spans="1:2" x14ac:dyDescent="0.35">
      <c r="A123" s="1" t="s">
        <v>121</v>
      </c>
      <c r="B123" s="2">
        <v>43451</v>
      </c>
    </row>
    <row r="124" spans="1:2" x14ac:dyDescent="0.35">
      <c r="A124" s="1" t="s">
        <v>122</v>
      </c>
      <c r="B124" s="2">
        <v>43449</v>
      </c>
    </row>
    <row r="125" spans="1:2" x14ac:dyDescent="0.35">
      <c r="A125" s="1" t="s">
        <v>123</v>
      </c>
      <c r="B125" s="2">
        <v>43272</v>
      </c>
    </row>
    <row r="126" spans="1:2" x14ac:dyDescent="0.35">
      <c r="A126" s="1" t="s">
        <v>124</v>
      </c>
      <c r="B126" s="2">
        <v>43388</v>
      </c>
    </row>
    <row r="127" spans="1:2" x14ac:dyDescent="0.35">
      <c r="A127" s="1" t="s">
        <v>125</v>
      </c>
      <c r="B127" s="2">
        <v>43374</v>
      </c>
    </row>
    <row r="128" spans="1:2" x14ac:dyDescent="0.35">
      <c r="A128" s="1" t="s">
        <v>126</v>
      </c>
      <c r="B128" s="2">
        <v>43402</v>
      </c>
    </row>
    <row r="129" spans="1:2" x14ac:dyDescent="0.35">
      <c r="A129" s="1" t="s">
        <v>127</v>
      </c>
      <c r="B129" s="2">
        <v>43369</v>
      </c>
    </row>
    <row r="130" spans="1:2" x14ac:dyDescent="0.35">
      <c r="A130" s="1" t="s">
        <v>128</v>
      </c>
      <c r="B130" s="2">
        <v>43455</v>
      </c>
    </row>
    <row r="131" spans="1:2" x14ac:dyDescent="0.35">
      <c r="A131" s="1" t="s">
        <v>129</v>
      </c>
      <c r="B131" s="2">
        <v>43374</v>
      </c>
    </row>
    <row r="132" spans="1:2" x14ac:dyDescent="0.35">
      <c r="A132" s="1" t="s">
        <v>130</v>
      </c>
      <c r="B132" s="2">
        <v>43175</v>
      </c>
    </row>
    <row r="133" spans="1:2" x14ac:dyDescent="0.35">
      <c r="A133" s="1" t="s">
        <v>131</v>
      </c>
      <c r="B133" s="2">
        <v>43424</v>
      </c>
    </row>
    <row r="134" spans="1:2" x14ac:dyDescent="0.35">
      <c r="A134" s="1" t="s">
        <v>132</v>
      </c>
      <c r="B134" s="2">
        <v>43375</v>
      </c>
    </row>
    <row r="135" spans="1:2" x14ac:dyDescent="0.35">
      <c r="A135" s="1" t="s">
        <v>133</v>
      </c>
      <c r="B135" s="2">
        <v>43442</v>
      </c>
    </row>
    <row r="136" spans="1:2" x14ac:dyDescent="0.35">
      <c r="A136" s="1" t="s">
        <v>134</v>
      </c>
      <c r="B136" s="2">
        <v>43402</v>
      </c>
    </row>
    <row r="137" spans="1:2" x14ac:dyDescent="0.35">
      <c r="A137" s="1" t="s">
        <v>135</v>
      </c>
      <c r="B137" s="2">
        <v>43423</v>
      </c>
    </row>
    <row r="138" spans="1:2" x14ac:dyDescent="0.35">
      <c r="A138" s="1" t="s">
        <v>136</v>
      </c>
      <c r="B138" s="2">
        <v>43185</v>
      </c>
    </row>
    <row r="139" spans="1:2" x14ac:dyDescent="0.35">
      <c r="A139" s="1" t="s">
        <v>137</v>
      </c>
      <c r="B139" s="2">
        <v>43054</v>
      </c>
    </row>
    <row r="140" spans="1:2" x14ac:dyDescent="0.35">
      <c r="A140" s="1" t="s">
        <v>138</v>
      </c>
      <c r="B140" s="2">
        <v>43304</v>
      </c>
    </row>
    <row r="141" spans="1:2" x14ac:dyDescent="0.35">
      <c r="A141" s="1" t="s">
        <v>139</v>
      </c>
      <c r="B141" s="2">
        <v>43451</v>
      </c>
    </row>
    <row r="142" spans="1:2" x14ac:dyDescent="0.35">
      <c r="A142" s="1" t="s">
        <v>140</v>
      </c>
      <c r="B142" s="2">
        <v>43403</v>
      </c>
    </row>
    <row r="143" spans="1:2" x14ac:dyDescent="0.35">
      <c r="A143" s="1" t="s">
        <v>141</v>
      </c>
      <c r="B143" s="2">
        <v>43347</v>
      </c>
    </row>
    <row r="144" spans="1:2" x14ac:dyDescent="0.35">
      <c r="A144" s="1" t="s">
        <v>142</v>
      </c>
      <c r="B144" s="2">
        <v>43276</v>
      </c>
    </row>
    <row r="145" spans="1:2" x14ac:dyDescent="0.35">
      <c r="A145" s="1" t="s">
        <v>143</v>
      </c>
      <c r="B145" s="2">
        <v>43417</v>
      </c>
    </row>
    <row r="146" spans="1:2" x14ac:dyDescent="0.35">
      <c r="A146" s="1" t="s">
        <v>144</v>
      </c>
      <c r="B146" s="2">
        <v>43460</v>
      </c>
    </row>
    <row r="147" spans="1:2" x14ac:dyDescent="0.35">
      <c r="A147" s="1" t="s">
        <v>145</v>
      </c>
      <c r="B147" s="2">
        <v>43325</v>
      </c>
    </row>
    <row r="148" spans="1:2" x14ac:dyDescent="0.35">
      <c r="A148" s="1" t="s">
        <v>146</v>
      </c>
      <c r="B148" s="2">
        <v>43453</v>
      </c>
    </row>
    <row r="149" spans="1:2" x14ac:dyDescent="0.35">
      <c r="A149" s="1" t="s">
        <v>147</v>
      </c>
      <c r="B149" s="2">
        <v>43409</v>
      </c>
    </row>
    <row r="150" spans="1:2" x14ac:dyDescent="0.35">
      <c r="A150" s="1" t="s">
        <v>148</v>
      </c>
      <c r="B150" s="2">
        <v>43403</v>
      </c>
    </row>
    <row r="151" spans="1:2" x14ac:dyDescent="0.35">
      <c r="A151" s="1" t="s">
        <v>149</v>
      </c>
      <c r="B151" s="2">
        <v>43430</v>
      </c>
    </row>
    <row r="152" spans="1:2" x14ac:dyDescent="0.35">
      <c r="A152" s="1" t="s">
        <v>150</v>
      </c>
      <c r="B152" s="2">
        <v>43420</v>
      </c>
    </row>
    <row r="153" spans="1:2" x14ac:dyDescent="0.35">
      <c r="A153" s="1" t="s">
        <v>151</v>
      </c>
      <c r="B153" s="2">
        <v>43430</v>
      </c>
    </row>
    <row r="154" spans="1:2" x14ac:dyDescent="0.35">
      <c r="A154" s="1" t="s">
        <v>152</v>
      </c>
      <c r="B154" s="2">
        <v>43423</v>
      </c>
    </row>
    <row r="155" spans="1:2" x14ac:dyDescent="0.35">
      <c r="A155" s="1" t="s">
        <v>153</v>
      </c>
      <c r="B155" s="2">
        <v>43444</v>
      </c>
    </row>
    <row r="156" spans="1:2" x14ac:dyDescent="0.35">
      <c r="A156" s="1" t="s">
        <v>154</v>
      </c>
      <c r="B156" s="2">
        <v>43460</v>
      </c>
    </row>
    <row r="157" spans="1:2" x14ac:dyDescent="0.35">
      <c r="A157" s="1" t="s">
        <v>155</v>
      </c>
      <c r="B157" s="2">
        <v>43444</v>
      </c>
    </row>
    <row r="158" spans="1:2" x14ac:dyDescent="0.35">
      <c r="A158" s="1" t="s">
        <v>156</v>
      </c>
      <c r="B158" s="2">
        <v>43413</v>
      </c>
    </row>
    <row r="159" spans="1:2" x14ac:dyDescent="0.35">
      <c r="A159" s="1" t="s">
        <v>157</v>
      </c>
      <c r="B159" s="2">
        <v>43374</v>
      </c>
    </row>
    <row r="160" spans="1:2" x14ac:dyDescent="0.35">
      <c r="A160" s="1" t="s">
        <v>158</v>
      </c>
      <c r="B160" s="2">
        <v>43418</v>
      </c>
    </row>
    <row r="161" spans="1:2" x14ac:dyDescent="0.35">
      <c r="A161" s="1" t="s">
        <v>159</v>
      </c>
      <c r="B161" s="2">
        <v>43437</v>
      </c>
    </row>
    <row r="162" spans="1:2" x14ac:dyDescent="0.35">
      <c r="A162" s="1" t="s">
        <v>160</v>
      </c>
      <c r="B162" s="2">
        <v>43381</v>
      </c>
    </row>
    <row r="163" spans="1:2" x14ac:dyDescent="0.35">
      <c r="A163" s="1" t="s">
        <v>161</v>
      </c>
      <c r="B163" s="2">
        <v>43418</v>
      </c>
    </row>
    <row r="164" spans="1:2" x14ac:dyDescent="0.35">
      <c r="A164" s="1" t="s">
        <v>162</v>
      </c>
      <c r="B164" s="2">
        <v>43430</v>
      </c>
    </row>
    <row r="165" spans="1:2" x14ac:dyDescent="0.35">
      <c r="A165" s="1" t="s">
        <v>163</v>
      </c>
      <c r="B165" s="2">
        <v>43446</v>
      </c>
    </row>
    <row r="166" spans="1:2" x14ac:dyDescent="0.35">
      <c r="A166" s="1" t="s">
        <v>164</v>
      </c>
      <c r="B166" s="2">
        <v>43409</v>
      </c>
    </row>
    <row r="167" spans="1:2" x14ac:dyDescent="0.35">
      <c r="A167" s="1" t="s">
        <v>165</v>
      </c>
      <c r="B167" s="2">
        <v>43444</v>
      </c>
    </row>
    <row r="168" spans="1:2" x14ac:dyDescent="0.35">
      <c r="A168" s="1" t="s">
        <v>166</v>
      </c>
      <c r="B168" s="2">
        <v>43431</v>
      </c>
    </row>
    <row r="169" spans="1:2" x14ac:dyDescent="0.35">
      <c r="A169" s="1" t="s">
        <v>167</v>
      </c>
      <c r="B169" s="2">
        <v>43420</v>
      </c>
    </row>
    <row r="170" spans="1:2" x14ac:dyDescent="0.35">
      <c r="A170" s="1" t="s">
        <v>168</v>
      </c>
      <c r="B170" s="2">
        <v>43100</v>
      </c>
    </row>
    <row r="171" spans="1:2" x14ac:dyDescent="0.35">
      <c r="A171" s="1" t="s">
        <v>169</v>
      </c>
      <c r="B171" s="2">
        <v>43455</v>
      </c>
    </row>
    <row r="172" spans="1:2" x14ac:dyDescent="0.35">
      <c r="A172" s="1" t="s">
        <v>170</v>
      </c>
      <c r="B172" s="2">
        <v>43431</v>
      </c>
    </row>
    <row r="173" spans="1:2" x14ac:dyDescent="0.35">
      <c r="A173" s="1" t="s">
        <v>171</v>
      </c>
      <c r="B173" s="2">
        <v>43417</v>
      </c>
    </row>
    <row r="174" spans="1:2" x14ac:dyDescent="0.35">
      <c r="A174" s="1" t="s">
        <v>172</v>
      </c>
      <c r="B174" s="2">
        <v>43441</v>
      </c>
    </row>
    <row r="175" spans="1:2" x14ac:dyDescent="0.35">
      <c r="A175" s="1" t="s">
        <v>173</v>
      </c>
      <c r="B175" s="2">
        <v>43347</v>
      </c>
    </row>
    <row r="176" spans="1:2" x14ac:dyDescent="0.35">
      <c r="A176" s="1" t="s">
        <v>174</v>
      </c>
      <c r="B176" s="2">
        <v>43136</v>
      </c>
    </row>
    <row r="177" spans="1:2" x14ac:dyDescent="0.35">
      <c r="A177" s="1" t="s">
        <v>175</v>
      </c>
      <c r="B177" s="2">
        <v>43433</v>
      </c>
    </row>
    <row r="178" spans="1:2" x14ac:dyDescent="0.35">
      <c r="A178" s="1" t="s">
        <v>176</v>
      </c>
      <c r="B178" s="2">
        <v>43277</v>
      </c>
    </row>
    <row r="179" spans="1:2" x14ac:dyDescent="0.35">
      <c r="A179" s="1" t="s">
        <v>177</v>
      </c>
      <c r="B179" s="2">
        <v>43428</v>
      </c>
    </row>
    <row r="180" spans="1:2" x14ac:dyDescent="0.35">
      <c r="A180" s="1" t="s">
        <v>178</v>
      </c>
      <c r="B180" s="2">
        <v>43390</v>
      </c>
    </row>
    <row r="181" spans="1:2" x14ac:dyDescent="0.35">
      <c r="A181" s="1" t="s">
        <v>179</v>
      </c>
      <c r="B181" s="2">
        <v>43418</v>
      </c>
    </row>
    <row r="182" spans="1:2" x14ac:dyDescent="0.35">
      <c r="A182" s="1" t="s">
        <v>180</v>
      </c>
      <c r="B182" s="2">
        <v>43388</v>
      </c>
    </row>
    <row r="183" spans="1:2" x14ac:dyDescent="0.35">
      <c r="A183" s="1" t="s">
        <v>181</v>
      </c>
      <c r="B183" s="2">
        <v>43423</v>
      </c>
    </row>
    <row r="184" spans="1:2" x14ac:dyDescent="0.35">
      <c r="A184" s="1" t="s">
        <v>182</v>
      </c>
      <c r="B184" s="2">
        <v>43432</v>
      </c>
    </row>
    <row r="185" spans="1:2" x14ac:dyDescent="0.35">
      <c r="A185" s="1" t="s">
        <v>183</v>
      </c>
      <c r="B185" s="2">
        <v>43422</v>
      </c>
    </row>
    <row r="186" spans="1:2" x14ac:dyDescent="0.35">
      <c r="A186" s="1" t="s">
        <v>184</v>
      </c>
      <c r="B186" s="2">
        <v>43427</v>
      </c>
    </row>
    <row r="187" spans="1:2" x14ac:dyDescent="0.35">
      <c r="A187" s="1" t="s">
        <v>185</v>
      </c>
      <c r="B187" s="2">
        <v>43405</v>
      </c>
    </row>
    <row r="188" spans="1:2" x14ac:dyDescent="0.35">
      <c r="A188" s="1" t="s">
        <v>186</v>
      </c>
      <c r="B188" s="2">
        <v>43335</v>
      </c>
    </row>
    <row r="189" spans="1:2" x14ac:dyDescent="0.35">
      <c r="A189" s="1" t="s">
        <v>187</v>
      </c>
      <c r="B189" s="2">
        <v>43404</v>
      </c>
    </row>
    <row r="190" spans="1:2" x14ac:dyDescent="0.35">
      <c r="A190" s="1" t="s">
        <v>188</v>
      </c>
      <c r="B190" s="2">
        <v>43402</v>
      </c>
    </row>
    <row r="191" spans="1:2" x14ac:dyDescent="0.35">
      <c r="A191" s="1" t="s">
        <v>189</v>
      </c>
      <c r="B191" s="2">
        <v>43449</v>
      </c>
    </row>
    <row r="192" spans="1:2" x14ac:dyDescent="0.35">
      <c r="A192" s="1" t="s">
        <v>190</v>
      </c>
      <c r="B192" s="2">
        <v>43451</v>
      </c>
    </row>
    <row r="193" spans="1:2" x14ac:dyDescent="0.35">
      <c r="A193" s="1" t="s">
        <v>191</v>
      </c>
      <c r="B193" s="2">
        <v>43287</v>
      </c>
    </row>
    <row r="194" spans="1:2" x14ac:dyDescent="0.35">
      <c r="A194" s="1" t="s">
        <v>192</v>
      </c>
      <c r="B194" s="2">
        <v>43474</v>
      </c>
    </row>
    <row r="195" spans="1:2" x14ac:dyDescent="0.35">
      <c r="A195" s="1" t="s">
        <v>193</v>
      </c>
      <c r="B195" s="2">
        <v>43416</v>
      </c>
    </row>
    <row r="196" spans="1:2" x14ac:dyDescent="0.35">
      <c r="A196" s="1" t="s">
        <v>194</v>
      </c>
      <c r="B196" s="2">
        <v>43455</v>
      </c>
    </row>
    <row r="197" spans="1:2" x14ac:dyDescent="0.35">
      <c r="A197" s="1" t="s">
        <v>195</v>
      </c>
      <c r="B197" s="2">
        <v>43488</v>
      </c>
    </row>
    <row r="198" spans="1:2" x14ac:dyDescent="0.35">
      <c r="A198" s="1" t="s">
        <v>196</v>
      </c>
      <c r="B198" s="2">
        <v>43460</v>
      </c>
    </row>
    <row r="199" spans="1:2" x14ac:dyDescent="0.35">
      <c r="A199" s="1" t="s">
        <v>197</v>
      </c>
      <c r="B199" s="2">
        <v>43460</v>
      </c>
    </row>
    <row r="200" spans="1:2" x14ac:dyDescent="0.35">
      <c r="A200" s="1" t="s">
        <v>198</v>
      </c>
      <c r="B200" s="2">
        <v>43451</v>
      </c>
    </row>
    <row r="201" spans="1:2" x14ac:dyDescent="0.35">
      <c r="A201" s="1" t="s">
        <v>199</v>
      </c>
      <c r="B201" s="2">
        <v>43452</v>
      </c>
    </row>
    <row r="202" spans="1:2" x14ac:dyDescent="0.35">
      <c r="A202" s="1" t="s">
        <v>200</v>
      </c>
      <c r="B202" s="2">
        <v>43442</v>
      </c>
    </row>
    <row r="203" spans="1:2" x14ac:dyDescent="0.35">
      <c r="A203" s="1" t="s">
        <v>201</v>
      </c>
      <c r="B203" s="2">
        <v>43451</v>
      </c>
    </row>
    <row r="204" spans="1:2" x14ac:dyDescent="0.35">
      <c r="A204" s="1" t="s">
        <v>202</v>
      </c>
      <c r="B204" s="2">
        <v>43449</v>
      </c>
    </row>
    <row r="205" spans="1:2" x14ac:dyDescent="0.35">
      <c r="A205" s="1" t="s">
        <v>203</v>
      </c>
      <c r="B205" s="2">
        <v>43417</v>
      </c>
    </row>
    <row r="206" spans="1:2" x14ac:dyDescent="0.35">
      <c r="A206" s="1" t="s">
        <v>204</v>
      </c>
      <c r="B206" s="2">
        <v>43475</v>
      </c>
    </row>
    <row r="207" spans="1:2" x14ac:dyDescent="0.35">
      <c r="A207" s="1" t="s">
        <v>205</v>
      </c>
      <c r="B207" s="2">
        <v>43449</v>
      </c>
    </row>
    <row r="208" spans="1:2" x14ac:dyDescent="0.35">
      <c r="A208" s="1" t="s">
        <v>206</v>
      </c>
      <c r="B208" s="2">
        <v>43437</v>
      </c>
    </row>
    <row r="209" spans="1:2" x14ac:dyDescent="0.35">
      <c r="A209" s="1" t="s">
        <v>207</v>
      </c>
      <c r="B209" s="2">
        <v>43312</v>
      </c>
    </row>
    <row r="210" spans="1:2" x14ac:dyDescent="0.35">
      <c r="A210" s="1" t="s">
        <v>208</v>
      </c>
      <c r="B210" s="2">
        <v>43272</v>
      </c>
    </row>
    <row r="211" spans="1:2" x14ac:dyDescent="0.35">
      <c r="A211" s="1" t="s">
        <v>209</v>
      </c>
      <c r="B211" s="2">
        <v>43474</v>
      </c>
    </row>
    <row r="212" spans="1:2" x14ac:dyDescent="0.35">
      <c r="A212" s="1" t="s">
        <v>210</v>
      </c>
      <c r="B212" s="2">
        <v>43446</v>
      </c>
    </row>
    <row r="213" spans="1:2" x14ac:dyDescent="0.35">
      <c r="A213" s="1" t="s">
        <v>211</v>
      </c>
      <c r="B213" s="2">
        <v>43444</v>
      </c>
    </row>
    <row r="214" spans="1:2" x14ac:dyDescent="0.35">
      <c r="A214" s="1" t="s">
        <v>212</v>
      </c>
      <c r="B214" s="2">
        <v>43451</v>
      </c>
    </row>
    <row r="215" spans="1:2" x14ac:dyDescent="0.35">
      <c r="A215" s="1" t="s">
        <v>213</v>
      </c>
      <c r="B215" s="2">
        <v>43431</v>
      </c>
    </row>
    <row r="216" spans="1:2" x14ac:dyDescent="0.35">
      <c r="A216" s="1" t="s">
        <v>214</v>
      </c>
      <c r="B216" s="2">
        <v>43463</v>
      </c>
    </row>
    <row r="217" spans="1:2" x14ac:dyDescent="0.35">
      <c r="A217" s="1" t="s">
        <v>215</v>
      </c>
      <c r="B217" s="2">
        <v>43437</v>
      </c>
    </row>
    <row r="218" spans="1:2" x14ac:dyDescent="0.35">
      <c r="A218" s="1" t="s">
        <v>216</v>
      </c>
      <c r="B218" s="2">
        <v>43467</v>
      </c>
    </row>
    <row r="219" spans="1:2" x14ac:dyDescent="0.35">
      <c r="A219" s="1" t="s">
        <v>217</v>
      </c>
      <c r="B219" s="2">
        <v>43437</v>
      </c>
    </row>
    <row r="220" spans="1:2" x14ac:dyDescent="0.35">
      <c r="A220" s="1" t="s">
        <v>218</v>
      </c>
      <c r="B220" s="2">
        <v>43417</v>
      </c>
    </row>
    <row r="221" spans="1:2" x14ac:dyDescent="0.35">
      <c r="A221" s="1" t="s">
        <v>219</v>
      </c>
      <c r="B221" s="2">
        <v>43437</v>
      </c>
    </row>
    <row r="222" spans="1:2" x14ac:dyDescent="0.35">
      <c r="A222" s="1" t="s">
        <v>220</v>
      </c>
      <c r="B222" s="2">
        <v>43437</v>
      </c>
    </row>
    <row r="223" spans="1:2" x14ac:dyDescent="0.35">
      <c r="A223" s="1" t="s">
        <v>221</v>
      </c>
      <c r="B223" s="2">
        <v>43493</v>
      </c>
    </row>
    <row r="224" spans="1:2" x14ac:dyDescent="0.35">
      <c r="A224" s="1" t="s">
        <v>222</v>
      </c>
      <c r="B224" s="2">
        <v>43467</v>
      </c>
    </row>
    <row r="225" spans="1:2" x14ac:dyDescent="0.35">
      <c r="A225" s="1" t="s">
        <v>223</v>
      </c>
      <c r="B225" s="18">
        <v>43521</v>
      </c>
    </row>
    <row r="226" spans="1:2" x14ac:dyDescent="0.35">
      <c r="A226" s="1" t="s">
        <v>224</v>
      </c>
      <c r="B226" s="2">
        <v>43347</v>
      </c>
    </row>
    <row r="227" spans="1:2" x14ac:dyDescent="0.35">
      <c r="A227" s="1" t="s">
        <v>225</v>
      </c>
      <c r="B227" s="2">
        <v>43493</v>
      </c>
    </row>
    <row r="228" spans="1:2" x14ac:dyDescent="0.35">
      <c r="A228" s="1" t="s">
        <v>226</v>
      </c>
      <c r="B228" s="2">
        <v>43443</v>
      </c>
    </row>
    <row r="229" spans="1:2" x14ac:dyDescent="0.35">
      <c r="A229" s="1" t="s">
        <v>227</v>
      </c>
      <c r="B229" s="2">
        <v>43443</v>
      </c>
    </row>
  </sheetData>
  <autoFilter ref="A2:B2" xr:uid="{5B7FB8B7-BEDA-4F48-A460-1537BF0DF41C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3a0c425c-8a18-4bcd-b07b-a947f609ef0c"/>
    <Program_x0020_Status xmlns="3a0c425c-8a18-4bcd-b07b-a947f609ef0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D88087D44EFC4DBA49FC93C76641D8" ma:contentTypeVersion="35" ma:contentTypeDescription="Create a new document." ma:contentTypeScope="" ma:versionID="21982433da38e3836fd4afa4fee2fcff">
  <xsd:schema xmlns:xsd="http://www.w3.org/2001/XMLSchema" xmlns:xs="http://www.w3.org/2001/XMLSchema" xmlns:p="http://schemas.microsoft.com/office/2006/metadata/properties" xmlns:ns2="e4a291b2-2d89-402c-8e64-a2fe3eab2247" xmlns:ns3="http://schemas.microsoft.com/sharepoint/v4" xmlns:ns4="3a0c425c-8a18-4bcd-b07b-a947f609ef0c" targetNamespace="http://schemas.microsoft.com/office/2006/metadata/properties" ma:root="true" ma:fieldsID="28e4a3c50caa40e74decb20f57a1d38f" ns2:_="" ns3:_="" ns4:_="">
    <xsd:import namespace="e4a291b2-2d89-402c-8e64-a2fe3eab2247"/>
    <xsd:import namespace="http://schemas.microsoft.com/sharepoint/v4"/>
    <xsd:import namespace="3a0c425c-8a18-4bcd-b07b-a947f609ef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IconOverlay" minOccurs="0"/>
                <xsd:element ref="ns4:TaxCatchAll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4:SharedWithUsers" minOccurs="0"/>
                <xsd:element ref="ns4:SharedWithDetails" minOccurs="0"/>
                <xsd:element ref="ns4:Program_x0020_Statu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291b2-2d89-402c-8e64-a2fe3eab2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c425c-8a18-4bcd-b07b-a947f609ef0c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1b239220-5a85-457b-a783-6fb5b40e5e3f}" ma:internalName="TaxCatchAll" ma:showField="CatchAllData" ma:web="3a0c425c-8a18-4bcd-b07b-a947f609ef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Program_x0020_Status" ma:index="18" nillable="true" ma:displayName="Program Status" ma:format="Dropdown" ma:indexed="true" ma:internalName="Program_x0020_Status">
      <xsd:simpleType>
        <xsd:restriction base="dms:Choice">
          <xsd:enumeration value="Approved"/>
          <xsd:enumeration value="Potential/Pending"/>
          <xsd:enumeration value="Not Approved"/>
          <xsd:enumeration value="Comple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03D56-7D3C-4ADA-B6A0-D7D294ECAC59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e4a291b2-2d89-402c-8e64-a2fe3eab2247"/>
    <ds:schemaRef ds:uri="http://purl.org/dc/terms/"/>
    <ds:schemaRef ds:uri="http://schemas.microsoft.com/sharepoint/v4"/>
    <ds:schemaRef ds:uri="http://schemas.openxmlformats.org/package/2006/metadata/core-properties"/>
    <ds:schemaRef ds:uri="3a0c425c-8a18-4bcd-b07b-a947f609ef0c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670CC8E-0A52-4CE0-BD84-878D217B9B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291b2-2d89-402c-8e64-a2fe3eab2247"/>
    <ds:schemaRef ds:uri="http://schemas.microsoft.com/sharepoint/v4"/>
    <ds:schemaRef ds:uri="3a0c425c-8a18-4bcd-b07b-a947f609ef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8955E5-BC4B-4474-9443-684A7C5FE9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Q. 7L</vt:lpstr>
      <vt:lpstr>Q. 7M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Kodiath, Praem</dc:creator>
  <cp:keywords/>
  <dc:description/>
  <cp:lastModifiedBy>Exume, Brianna C</cp:lastModifiedBy>
  <cp:revision/>
  <dcterms:created xsi:type="dcterms:W3CDTF">2020-01-08T18:00:54Z</dcterms:created>
  <dcterms:modified xsi:type="dcterms:W3CDTF">2020-04-15T18:05:10Z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0x01010016D88087D44EFC4DBA49FC93C76641D8</vt:lpwstr>
  </property>
  <property fmtid="{D5CDD505-2E9C-101B-9397-08002B2CF9AE}" pid="3" name="{A44787D4-0540-4523-9961-78E4036D8C6D}">
    <vt:lpwstr>{68E5963B-E9C5-4B56-B33B-4A36483F856F}</vt:lpwstr>
  </property>
</Properties>
</file>